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0940" windowHeight="9345"/>
  </bookViews>
  <sheets>
    <sheet name="munkafüzet" sheetId="1" r:id="rId1"/>
    <sheet name="Munka2" sheetId="2" r:id="rId2"/>
    <sheet name="Munka3" sheetId="3" r:id="rId3"/>
  </sheets>
  <definedNames>
    <definedName name="_xlnm.Print_Area" localSheetId="0">munkafüzet!$A$1:$N$20</definedName>
  </definedNames>
  <calcPr calcId="145621"/>
</workbook>
</file>

<file path=xl/calcChain.xml><?xml version="1.0" encoding="utf-8"?>
<calcChain xmlns="http://schemas.openxmlformats.org/spreadsheetml/2006/main">
  <c r="M17" i="1" l="1"/>
  <c r="M6" i="1"/>
  <c r="M7" i="1"/>
  <c r="M8" i="1"/>
  <c r="M9" i="1"/>
  <c r="M10" i="1"/>
  <c r="M11" i="1"/>
  <c r="M12" i="1"/>
  <c r="M13" i="1"/>
  <c r="M14" i="1"/>
  <c r="M15" i="1"/>
  <c r="M16" i="1"/>
  <c r="M5" i="1"/>
  <c r="J6" i="1" l="1"/>
  <c r="J7" i="1"/>
  <c r="J8" i="1"/>
  <c r="J9" i="1"/>
  <c r="J10" i="1"/>
  <c r="J11" i="1"/>
  <c r="J12" i="1"/>
  <c r="J13" i="1"/>
  <c r="J14" i="1"/>
  <c r="J15" i="1"/>
  <c r="J16" i="1"/>
  <c r="J5" i="1"/>
  <c r="J17" i="1" s="1"/>
  <c r="F17" i="1"/>
  <c r="E6" i="1"/>
  <c r="E7" i="1"/>
  <c r="E8" i="1"/>
  <c r="E9" i="1"/>
  <c r="E10" i="1"/>
  <c r="E11" i="1"/>
  <c r="E12" i="1"/>
  <c r="E13" i="1"/>
  <c r="E14" i="1"/>
  <c r="E15" i="1"/>
  <c r="E16" i="1"/>
  <c r="E5" i="1"/>
  <c r="E17" i="1" l="1"/>
  <c r="C18" i="1" s="1"/>
</calcChain>
</file>

<file path=xl/sharedStrings.xml><?xml version="1.0" encoding="utf-8"?>
<sst xmlns="http://schemas.openxmlformats.org/spreadsheetml/2006/main" count="42" uniqueCount="42">
  <si>
    <t>I.</t>
  </si>
  <si>
    <t xml:space="preserve">Daruk, Járműdaruk                                                </t>
  </si>
  <si>
    <t>II.</t>
  </si>
  <si>
    <t>III.</t>
  </si>
  <si>
    <t xml:space="preserve">Konténeremelők                                                        </t>
  </si>
  <si>
    <t>IV.</t>
  </si>
  <si>
    <t>V.</t>
  </si>
  <si>
    <t xml:space="preserve">Targoncák                                                                  </t>
  </si>
  <si>
    <t>VI.</t>
  </si>
  <si>
    <t xml:space="preserve">Kézi csörlők emelődobok                                          </t>
  </si>
  <si>
    <t>VII.</t>
  </si>
  <si>
    <t xml:space="preserve">Villamos csörlők, emelődobok                                  </t>
  </si>
  <si>
    <t>VIII.</t>
  </si>
  <si>
    <t xml:space="preserve">HÉVÉR, vonszoló-emelő, háromlábú emelő            </t>
  </si>
  <si>
    <t>IX.</t>
  </si>
  <si>
    <t xml:space="preserve">Kézikocsi, Zsiráf emelő, Emelő béka, Gk. emelő     </t>
  </si>
  <si>
    <t>X.</t>
  </si>
  <si>
    <t xml:space="preserve">Daru függesztékek                                                    </t>
  </si>
  <si>
    <t>XI.</t>
  </si>
  <si>
    <t xml:space="preserve">Konzolos kiemelő tartószerkezet pl. telepek sodronyköteles emelői - a konzol ráépített emelővel van ellátva - )                      </t>
  </si>
  <si>
    <t>XII.</t>
  </si>
  <si>
    <t>Konzolos  függesztő szerkezet (pl. átemelők bitók függesztő szerkezetei – a függesztő szerkezet nincs emelővel ellátva - )</t>
  </si>
  <si>
    <t>Kiszállási díj (Ft/km)</t>
  </si>
  <si>
    <t>Ssz.</t>
  </si>
  <si>
    <t>Emelő-berendezések vizsgálati, minősítési, javítási díjai</t>
  </si>
  <si>
    <t>Emelőgéptípus</t>
  </si>
  <si>
    <t xml:space="preserve">Híddaru, kézi működtetésű híddaru, bakdaru                                                 </t>
  </si>
  <si>
    <t xml:space="preserve">Földmunkagépek, rakodógépek, egyedi munkagépek                                           </t>
  </si>
  <si>
    <t>Mindösszesen</t>
  </si>
  <si>
    <t>Emelőgép menny. (db)</t>
  </si>
  <si>
    <t>Javítás becsült mennyisége egyedi megrendelés esetén  (óra/év)</t>
  </si>
  <si>
    <t>Szervizelés becsült mennyisége egyedi megrendelés esetén (óra/év)</t>
  </si>
  <si>
    <t>2 évre vonatkozóan
szerkezeti vizsgálat díja (Ft/db/)</t>
  </si>
  <si>
    <t>Összesen</t>
  </si>
  <si>
    <t>2 évre vonatkozó javítás díja egyedi megrendelés esetén (Ft)</t>
  </si>
  <si>
    <t>2 évre vonatkozó szervizelés díja egyedi megrendelés esetén (Ft)</t>
  </si>
  <si>
    <t>A)
Éves szerkezeti vizsgálat díja (Ft/db/év)</t>
  </si>
  <si>
    <t>B)
2 éves fővizsgálat díja (Ft/db)</t>
  </si>
  <si>
    <t>C)
5 éves biztonsági  felülvizsgálat díja (Ft/db)</t>
  </si>
  <si>
    <t>D)
Javítás rezsióradíja egyedi megrendelés esetén (Ft/fő/h)</t>
  </si>
  <si>
    <t>E)
Szervizelés rezsióradíja egyedi megrendelés esetén (Ft/fő/h)</t>
  </si>
  <si>
    <t>Telephely távolság (km)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</si>
</sst>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u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indent="5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/>
    <xf numFmtId="0" fontId="3" fillId="0" borderId="0" xfId="0" applyFont="1"/>
    <xf numFmtId="0" fontId="3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Border="1"/>
    <xf numFmtId="2" fontId="3" fillId="0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1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/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view="pageBreakPreview" topLeftCell="A4" zoomScaleNormal="100" zoomScaleSheetLayoutView="100" workbookViewId="0">
      <selection activeCell="G7" sqref="G7"/>
    </sheetView>
  </sheetViews>
  <sheetFormatPr defaultRowHeight="15" x14ac:dyDescent="0.25"/>
  <cols>
    <col min="1" max="1" width="8.7109375" customWidth="1"/>
    <col min="2" max="2" width="42.28515625" customWidth="1"/>
    <col min="3" max="3" width="10.7109375" customWidth="1"/>
    <col min="4" max="5" width="15" customWidth="1"/>
    <col min="6" max="6" width="13.5703125" customWidth="1"/>
    <col min="7" max="7" width="15.85546875" customWidth="1"/>
    <col min="8" max="8" width="21.42578125" customWidth="1"/>
    <col min="9" max="9" width="18" bestFit="1" customWidth="1"/>
    <col min="10" max="10" width="18" customWidth="1"/>
    <col min="11" max="11" width="20" customWidth="1"/>
    <col min="12" max="12" width="18" customWidth="1"/>
    <col min="13" max="13" width="23.85546875" customWidth="1"/>
  </cols>
  <sheetData>
    <row r="1" spans="1:13" ht="20.25" x14ac:dyDescent="0.3">
      <c r="A1" s="30" t="s">
        <v>24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20.25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3" ht="15.75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3" ht="94.5" x14ac:dyDescent="0.25">
      <c r="A4" s="8" t="s">
        <v>23</v>
      </c>
      <c r="B4" s="8" t="s">
        <v>25</v>
      </c>
      <c r="C4" s="11" t="s">
        <v>29</v>
      </c>
      <c r="D4" s="8" t="s">
        <v>36</v>
      </c>
      <c r="E4" s="8" t="s">
        <v>32</v>
      </c>
      <c r="F4" s="8" t="s">
        <v>37</v>
      </c>
      <c r="G4" s="8" t="s">
        <v>38</v>
      </c>
      <c r="H4" s="11" t="s">
        <v>30</v>
      </c>
      <c r="I4" s="8" t="s">
        <v>39</v>
      </c>
      <c r="J4" s="8" t="s">
        <v>34</v>
      </c>
      <c r="K4" s="11" t="s">
        <v>31</v>
      </c>
      <c r="L4" s="8" t="s">
        <v>40</v>
      </c>
      <c r="M4" s="8" t="s">
        <v>35</v>
      </c>
    </row>
    <row r="5" spans="1:13" ht="30.75" customHeight="1" x14ac:dyDescent="0.25">
      <c r="A5" s="1" t="s">
        <v>0</v>
      </c>
      <c r="B5" s="2" t="s">
        <v>1</v>
      </c>
      <c r="C5" s="12">
        <v>6</v>
      </c>
      <c r="D5" s="7"/>
      <c r="E5" s="7">
        <f>C5*D5*2</f>
        <v>0</v>
      </c>
      <c r="F5" s="7"/>
      <c r="G5" s="7"/>
      <c r="H5" s="18">
        <v>20</v>
      </c>
      <c r="I5" s="7"/>
      <c r="J5" s="16">
        <f>H5*I5*2</f>
        <v>0</v>
      </c>
      <c r="K5" s="13">
        <v>3</v>
      </c>
      <c r="L5" s="7"/>
      <c r="M5" s="9">
        <f>K5*L5*2</f>
        <v>0</v>
      </c>
    </row>
    <row r="6" spans="1:13" ht="30.75" customHeight="1" x14ac:dyDescent="0.25">
      <c r="A6" s="1" t="s">
        <v>2</v>
      </c>
      <c r="B6" s="2" t="s">
        <v>26</v>
      </c>
      <c r="C6" s="12">
        <v>19</v>
      </c>
      <c r="D6" s="7"/>
      <c r="E6" s="7">
        <f t="shared" ref="E6:E16" si="0">C6*D6*2</f>
        <v>0</v>
      </c>
      <c r="F6" s="7"/>
      <c r="G6" s="7"/>
      <c r="H6" s="18">
        <v>12</v>
      </c>
      <c r="I6" s="7"/>
      <c r="J6" s="16">
        <f t="shared" ref="J6:J16" si="1">H6*I6*2</f>
        <v>0</v>
      </c>
      <c r="K6" s="13">
        <v>3</v>
      </c>
      <c r="L6" s="7"/>
      <c r="M6" s="9">
        <f t="shared" ref="M6:M16" si="2">K6*L6*2</f>
        <v>0</v>
      </c>
    </row>
    <row r="7" spans="1:13" ht="30.75" customHeight="1" x14ac:dyDescent="0.25">
      <c r="A7" s="1" t="s">
        <v>3</v>
      </c>
      <c r="B7" s="2" t="s">
        <v>4</v>
      </c>
      <c r="C7" s="12">
        <v>8</v>
      </c>
      <c r="D7" s="7"/>
      <c r="E7" s="7">
        <f t="shared" si="0"/>
        <v>0</v>
      </c>
      <c r="F7" s="7"/>
      <c r="G7" s="7"/>
      <c r="H7" s="18">
        <v>3</v>
      </c>
      <c r="I7" s="7"/>
      <c r="J7" s="16">
        <f t="shared" si="1"/>
        <v>0</v>
      </c>
      <c r="K7" s="13">
        <v>2</v>
      </c>
      <c r="L7" s="7"/>
      <c r="M7" s="9">
        <f t="shared" si="2"/>
        <v>0</v>
      </c>
    </row>
    <row r="8" spans="1:13" ht="30.75" customHeight="1" x14ac:dyDescent="0.25">
      <c r="A8" s="1" t="s">
        <v>5</v>
      </c>
      <c r="B8" s="2" t="s">
        <v>27</v>
      </c>
      <c r="C8" s="12">
        <v>30</v>
      </c>
      <c r="D8" s="7"/>
      <c r="E8" s="7">
        <f t="shared" si="0"/>
        <v>0</v>
      </c>
      <c r="F8" s="7"/>
      <c r="G8" s="7"/>
      <c r="H8" s="18">
        <v>3</v>
      </c>
      <c r="I8" s="7"/>
      <c r="J8" s="16">
        <f t="shared" si="1"/>
        <v>0</v>
      </c>
      <c r="K8" s="13">
        <v>2</v>
      </c>
      <c r="L8" s="7"/>
      <c r="M8" s="9">
        <f t="shared" si="2"/>
        <v>0</v>
      </c>
    </row>
    <row r="9" spans="1:13" ht="30.75" customHeight="1" x14ac:dyDescent="0.25">
      <c r="A9" s="1" t="s">
        <v>6</v>
      </c>
      <c r="B9" s="2" t="s">
        <v>7</v>
      </c>
      <c r="C9" s="12">
        <v>4</v>
      </c>
      <c r="D9" s="7"/>
      <c r="E9" s="7">
        <f t="shared" si="0"/>
        <v>0</v>
      </c>
      <c r="F9" s="7"/>
      <c r="G9" s="7"/>
      <c r="H9" s="18">
        <v>6</v>
      </c>
      <c r="I9" s="7"/>
      <c r="J9" s="16">
        <f t="shared" si="1"/>
        <v>0</v>
      </c>
      <c r="K9" s="13">
        <v>2</v>
      </c>
      <c r="L9" s="7"/>
      <c r="M9" s="9">
        <f t="shared" si="2"/>
        <v>0</v>
      </c>
    </row>
    <row r="10" spans="1:13" ht="30.75" customHeight="1" x14ac:dyDescent="0.25">
      <c r="A10" s="1" t="s">
        <v>8</v>
      </c>
      <c r="B10" s="2" t="s">
        <v>9</v>
      </c>
      <c r="C10" s="12">
        <v>25</v>
      </c>
      <c r="D10" s="7"/>
      <c r="E10" s="7">
        <f t="shared" si="0"/>
        <v>0</v>
      </c>
      <c r="F10" s="7"/>
      <c r="G10" s="7"/>
      <c r="H10" s="18">
        <v>2</v>
      </c>
      <c r="I10" s="7"/>
      <c r="J10" s="16">
        <f t="shared" si="1"/>
        <v>0</v>
      </c>
      <c r="K10" s="13">
        <v>0.5</v>
      </c>
      <c r="L10" s="7"/>
      <c r="M10" s="9">
        <f t="shared" si="2"/>
        <v>0</v>
      </c>
    </row>
    <row r="11" spans="1:13" ht="30.75" customHeight="1" x14ac:dyDescent="0.25">
      <c r="A11" s="1" t="s">
        <v>10</v>
      </c>
      <c r="B11" s="2" t="s">
        <v>11</v>
      </c>
      <c r="C11" s="12">
        <v>26</v>
      </c>
      <c r="D11" s="7"/>
      <c r="E11" s="7">
        <f t="shared" si="0"/>
        <v>0</v>
      </c>
      <c r="F11" s="7"/>
      <c r="G11" s="7"/>
      <c r="H11" s="18">
        <v>3</v>
      </c>
      <c r="I11" s="7"/>
      <c r="J11" s="16">
        <f t="shared" si="1"/>
        <v>0</v>
      </c>
      <c r="K11" s="13">
        <v>2</v>
      </c>
      <c r="L11" s="7"/>
      <c r="M11" s="9">
        <f t="shared" si="2"/>
        <v>0</v>
      </c>
    </row>
    <row r="12" spans="1:13" ht="30.75" customHeight="1" x14ac:dyDescent="0.25">
      <c r="A12" s="1" t="s">
        <v>12</v>
      </c>
      <c r="B12" s="2" t="s">
        <v>13</v>
      </c>
      <c r="C12" s="12">
        <v>13</v>
      </c>
      <c r="D12" s="7"/>
      <c r="E12" s="7">
        <f t="shared" si="0"/>
        <v>0</v>
      </c>
      <c r="F12" s="7"/>
      <c r="G12" s="7"/>
      <c r="H12" s="18">
        <v>2</v>
      </c>
      <c r="I12" s="7"/>
      <c r="J12" s="16">
        <f t="shared" si="1"/>
        <v>0</v>
      </c>
      <c r="K12" s="13">
        <v>1</v>
      </c>
      <c r="L12" s="7"/>
      <c r="M12" s="9">
        <f t="shared" si="2"/>
        <v>0</v>
      </c>
    </row>
    <row r="13" spans="1:13" ht="30.75" customHeight="1" x14ac:dyDescent="0.25">
      <c r="A13" s="1" t="s">
        <v>14</v>
      </c>
      <c r="B13" s="2" t="s">
        <v>15</v>
      </c>
      <c r="C13" s="12">
        <v>54</v>
      </c>
      <c r="D13" s="7"/>
      <c r="E13" s="7">
        <f t="shared" si="0"/>
        <v>0</v>
      </c>
      <c r="F13" s="7"/>
      <c r="G13" s="7"/>
      <c r="H13" s="18">
        <v>2</v>
      </c>
      <c r="I13" s="7"/>
      <c r="J13" s="16">
        <f t="shared" si="1"/>
        <v>0</v>
      </c>
      <c r="K13" s="13">
        <v>0.5</v>
      </c>
      <c r="L13" s="7"/>
      <c r="M13" s="9">
        <f t="shared" si="2"/>
        <v>0</v>
      </c>
    </row>
    <row r="14" spans="1:13" ht="30.75" customHeight="1" x14ac:dyDescent="0.25">
      <c r="A14" s="1" t="s">
        <v>16</v>
      </c>
      <c r="B14" s="2" t="s">
        <v>17</v>
      </c>
      <c r="C14" s="12">
        <v>58</v>
      </c>
      <c r="D14" s="7"/>
      <c r="E14" s="7">
        <f t="shared" si="0"/>
        <v>0</v>
      </c>
      <c r="F14" s="7"/>
      <c r="G14" s="7"/>
      <c r="H14" s="18">
        <v>1</v>
      </c>
      <c r="I14" s="7"/>
      <c r="J14" s="16">
        <f t="shared" si="1"/>
        <v>0</v>
      </c>
      <c r="K14" s="13">
        <v>0.5</v>
      </c>
      <c r="L14" s="7"/>
      <c r="M14" s="9">
        <f t="shared" si="2"/>
        <v>0</v>
      </c>
    </row>
    <row r="15" spans="1:13" ht="30.75" customHeight="1" x14ac:dyDescent="0.25">
      <c r="A15" s="1" t="s">
        <v>18</v>
      </c>
      <c r="B15" s="2" t="s">
        <v>19</v>
      </c>
      <c r="C15" s="12">
        <v>59</v>
      </c>
      <c r="D15" s="7"/>
      <c r="E15" s="7">
        <f t="shared" si="0"/>
        <v>0</v>
      </c>
      <c r="F15" s="7"/>
      <c r="G15" s="3"/>
      <c r="H15" s="18">
        <v>2</v>
      </c>
      <c r="I15" s="3"/>
      <c r="J15" s="16">
        <f t="shared" si="1"/>
        <v>0</v>
      </c>
      <c r="K15" s="13">
        <v>1.5</v>
      </c>
      <c r="L15" s="3"/>
      <c r="M15" s="9">
        <f t="shared" si="2"/>
        <v>0</v>
      </c>
    </row>
    <row r="16" spans="1:13" ht="30.75" customHeight="1" x14ac:dyDescent="0.25">
      <c r="A16" s="1" t="s">
        <v>20</v>
      </c>
      <c r="B16" s="4" t="s">
        <v>21</v>
      </c>
      <c r="C16" s="12">
        <v>268</v>
      </c>
      <c r="D16" s="7"/>
      <c r="E16" s="7">
        <f t="shared" si="0"/>
        <v>0</v>
      </c>
      <c r="F16" s="7"/>
      <c r="G16" s="5"/>
      <c r="H16" s="18">
        <v>1</v>
      </c>
      <c r="I16" s="5"/>
      <c r="J16" s="16">
        <f t="shared" si="1"/>
        <v>0</v>
      </c>
      <c r="K16" s="13">
        <v>1</v>
      </c>
      <c r="L16" s="5"/>
      <c r="M16" s="9">
        <f t="shared" si="2"/>
        <v>0</v>
      </c>
    </row>
    <row r="17" spans="1:13" ht="30.75" customHeight="1" x14ac:dyDescent="0.25">
      <c r="A17" s="29"/>
      <c r="B17" s="10" t="s">
        <v>33</v>
      </c>
      <c r="C17" s="14"/>
      <c r="D17" s="7"/>
      <c r="E17" s="7">
        <f>SUM(E5:E16)</f>
        <v>0</v>
      </c>
      <c r="F17" s="7">
        <f>SUM(C5*F5+C6*F6+C7*F7+C8*F8+C9*F9+C10*F10+C11*F11+C12*F12+C13*F13+C14*F14+C15*F15+C16*F16)</f>
        <v>0</v>
      </c>
      <c r="G17" s="5"/>
      <c r="H17" s="17"/>
      <c r="I17" s="5"/>
      <c r="J17" s="19">
        <f>SUM(J5:J16)</f>
        <v>0</v>
      </c>
      <c r="K17" s="15"/>
      <c r="L17" s="5"/>
      <c r="M17" s="9">
        <f>SUM(M5:M16)</f>
        <v>0</v>
      </c>
    </row>
    <row r="18" spans="1:13" ht="30.75" customHeight="1" x14ac:dyDescent="0.25">
      <c r="A18" s="28"/>
      <c r="B18" s="10" t="s">
        <v>28</v>
      </c>
      <c r="C18" s="31">
        <f>E17+F17+J17+M17</f>
        <v>0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</row>
    <row r="19" spans="1:13" ht="30.75" customHeight="1" x14ac:dyDescent="0.25">
      <c r="A19" s="26"/>
      <c r="B19" s="27" t="s">
        <v>22</v>
      </c>
      <c r="C19" s="20"/>
      <c r="D19" s="21"/>
      <c r="E19" s="21"/>
      <c r="F19" s="21"/>
      <c r="G19" s="22"/>
      <c r="H19" s="23"/>
      <c r="I19" s="22"/>
      <c r="J19" s="22"/>
      <c r="K19" s="24"/>
      <c r="L19" s="22"/>
      <c r="M19" s="25"/>
    </row>
    <row r="20" spans="1:13" ht="15.75" x14ac:dyDescent="0.25">
      <c r="A20" s="25"/>
      <c r="B20" s="7" t="s">
        <v>41</v>
      </c>
      <c r="C20" s="9"/>
      <c r="D20" s="25"/>
      <c r="E20" s="25"/>
      <c r="F20" s="25"/>
      <c r="G20" s="25"/>
      <c r="H20" s="25"/>
      <c r="I20" s="25"/>
      <c r="J20" s="25"/>
      <c r="K20" s="25"/>
      <c r="L20" s="25"/>
      <c r="M20" s="25"/>
    </row>
  </sheetData>
  <mergeCells count="3">
    <mergeCell ref="A2:L2"/>
    <mergeCell ref="C18:M18"/>
    <mergeCell ref="A1:M1"/>
  </mergeCells>
  <pageMargins left="0.23622047244094491" right="0.23622047244094491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munkafüzet</vt:lpstr>
      <vt:lpstr>Munka2</vt:lpstr>
      <vt:lpstr>Munka3</vt:lpstr>
      <vt:lpstr>munkafüzet!Nyomtatási_terület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 Tibor</dc:creator>
  <cp:lastModifiedBy>Ferenczné Edina</cp:lastModifiedBy>
  <cp:lastPrinted>2024-07-31T13:23:45Z</cp:lastPrinted>
  <dcterms:created xsi:type="dcterms:W3CDTF">2021-01-27T11:07:36Z</dcterms:created>
  <dcterms:modified xsi:type="dcterms:W3CDTF">2024-09-03T08:26:35Z</dcterms:modified>
</cp:coreProperties>
</file>