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G18" i="1" l="1"/>
  <c r="G19" i="1" s="1"/>
  <c r="G20" i="1" s="1"/>
  <c r="G45" i="1" s="1"/>
  <c r="F18" i="1"/>
  <c r="F19" i="1" s="1"/>
  <c r="F20" i="1" s="1"/>
  <c r="E18" i="1"/>
  <c r="E19" i="1" s="1"/>
  <c r="E20" i="1" s="1"/>
  <c r="F22" i="1"/>
  <c r="G22" i="1"/>
  <c r="E22" i="1"/>
  <c r="G38" i="1" l="1"/>
  <c r="G28" i="1"/>
  <c r="G33" i="1"/>
  <c r="G34" i="1"/>
  <c r="G27" i="1"/>
  <c r="G23" i="1" s="1"/>
  <c r="G24" i="1" s="1"/>
  <c r="G41" i="1"/>
  <c r="G31" i="1"/>
  <c r="G40" i="1"/>
  <c r="G37" i="1"/>
  <c r="G35" i="1"/>
  <c r="G44" i="1"/>
  <c r="G30" i="1"/>
  <c r="F29" i="1"/>
  <c r="F46" i="1"/>
  <c r="F43" i="1"/>
  <c r="F36" i="1"/>
  <c r="F32" i="1"/>
  <c r="F33" i="1"/>
  <c r="F30" i="1"/>
  <c r="F35" i="1"/>
  <c r="F40" i="1"/>
  <c r="F37" i="1"/>
  <c r="F38" i="1"/>
  <c r="F34" i="1"/>
  <c r="F27" i="1"/>
  <c r="F23" i="1" s="1"/>
  <c r="F24" i="1" s="1"/>
  <c r="F44" i="1"/>
  <c r="F41" i="1"/>
  <c r="F42" i="1"/>
  <c r="F39" i="1"/>
  <c r="F31" i="1"/>
  <c r="F28" i="1"/>
  <c r="F45" i="1"/>
  <c r="E42" i="1"/>
  <c r="E33" i="1"/>
  <c r="E37" i="1"/>
  <c r="E27" i="1"/>
  <c r="E23" i="1" s="1"/>
  <c r="E24" i="1" s="1"/>
  <c r="E31" i="1"/>
  <c r="E32" i="1"/>
  <c r="E28" i="1"/>
  <c r="E38" i="1"/>
  <c r="E41" i="1"/>
  <c r="E29" i="1"/>
  <c r="E43" i="1"/>
  <c r="E44" i="1"/>
  <c r="E34" i="1"/>
  <c r="E30" i="1"/>
  <c r="E39" i="1"/>
  <c r="E40" i="1"/>
  <c r="E46" i="1"/>
  <c r="E45" i="1"/>
  <c r="E35" i="1"/>
  <c r="E36" i="1"/>
  <c r="G42" i="1"/>
  <c r="G39" i="1"/>
  <c r="G32" i="1"/>
  <c r="G29" i="1"/>
  <c r="G46" i="1"/>
  <c r="G43" i="1"/>
  <c r="G36" i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<sst xmlns="http://schemas.openxmlformats.org/spreadsheetml/2006/main" count="82" uniqueCount="71">
  <si>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</si>
  <si>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</si>
  <si>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</si>
  <si>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</si>
  <si>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</si>
  <si>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</si>
  <si>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</si>
  <si>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</si>
  <si>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</si>
  <si>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</si>
  <si>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</si>
  <si>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</si>
  <si>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</si>
  <si>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</si>
  <si>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</si>
  <si>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</si>
  <si>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</si>
  <si>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</si>
  <si>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</si>
  <si>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</si>
  <si>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</si>
  <si>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</si>
  <si>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</si>
  <si>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</si>
  <si>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</si>
  <si>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</si>
  <si>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</si>
  <si>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</si>
  <si>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</si>
  <si>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</si>
  <si>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</si>
  <si>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</si>
  <si>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</si>
  <si>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</si>
  <si>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</si>
  <si>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</si>
  <si>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</si>
  <si>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</si>
  <si>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</si>
  <si>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</si>
  <si>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</si>
  <si>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</si>
  <si>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</si>
  <si>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</si>
  <si>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</si>
  <si>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</si>
  <si>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Ajánlattevő által kitöltendő!</t>
  </si>
  <si>
    <t>A Közbeszerzési Hatóság 2015. CXLIII. Törvény 78 § (4) bekezdése alapján.</t>
  </si>
  <si>
    <t xml:space="preserve">Éves energiaigény (G/E)*H*M </t>
  </si>
  <si>
    <t>Összhatásfok (motor+szivattyú)*</t>
  </si>
  <si>
    <t>L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</si>
  <si>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</si>
  <si>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</si>
  <si>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</si>
  <si>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>kiváltására</t>
  </si>
  <si>
    <t xml:space="preserve">Hmax: </t>
  </si>
  <si>
    <t>m</t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</si>
  <si>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</si>
  <si>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</si>
  <si>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</si>
  <si>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</si>
  <si>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</si>
  <si>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</si>
  <si>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</si>
  <si>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 xml:space="preserve">A kiírás V. fejezet e pontja figyelembevételével kitöltendő adatok: </t>
  </si>
  <si>
    <t>Q értéke (ηmax –nál)</t>
  </si>
  <si>
    <t>m3/h</t>
  </si>
  <si>
    <t>Fajlagos villamos energia felhasználás (ηmax –nál)</t>
  </si>
  <si>
    <t>P1/kWh</t>
  </si>
  <si>
    <t>csatlakozó méret</t>
  </si>
  <si>
    <t>Szivattyú beszerzés 10. tétel Grundfos SP 46-5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</si>
</sst>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8"/>
  <sheetViews>
    <sheetView tabSelected="1" topLeftCell="A22" workbookViewId="0">
      <selection activeCell="L19" sqref="L19"/>
    </sheetView>
  </sheetViews>
  <sheetFormatPr defaultRowHeight="15" x14ac:dyDescent="0.25"/>
  <cols>
    <col min="1" max="1" width="3.85546875" customWidth="1"/>
    <col min="2" max="2" width="78.28515625" bestFit="1" customWidth="1"/>
    <col min="3" max="4" width="8.85546875" customWidth="1"/>
    <col min="5" max="5" width="13.28515625" bestFit="1" customWidth="1"/>
    <col min="6" max="7" width="13.28515625" hidden="1" customWidth="1"/>
    <col min="8" max="8" width="0" hidden="1" customWidth="1"/>
    <col min="13" max="13" width="15" customWidth="1"/>
  </cols>
  <sheetData>
    <row r="3" spans="1:13" x14ac:dyDescent="0.25">
      <c r="B3" s="3" t="s">
        <v>70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54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19" t="s">
        <v>45</v>
      </c>
      <c r="J7" s="19"/>
      <c r="K7" s="19"/>
      <c r="L7" s="19"/>
      <c r="M7" s="19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2</v>
      </c>
      <c r="G8" s="9">
        <v>2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18" t="s">
        <v>46</v>
      </c>
      <c r="J9" s="18"/>
      <c r="K9" s="18"/>
      <c r="L9" s="18"/>
      <c r="M9" s="18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49</v>
      </c>
      <c r="C13" s="7" t="s">
        <v>16</v>
      </c>
      <c r="D13" s="7">
        <v>60</v>
      </c>
      <c r="E13" s="13"/>
      <c r="F13" s="13"/>
      <c r="G13" s="13"/>
      <c r="I13" s="18" t="s">
        <v>46</v>
      </c>
      <c r="J13" s="18"/>
      <c r="K13" s="18"/>
      <c r="L13" s="18"/>
      <c r="M13" s="18"/>
    </row>
    <row r="14" spans="1:13" x14ac:dyDescent="0.25">
      <c r="A14" s="1" t="s">
        <v>9</v>
      </c>
      <c r="B14" s="1" t="s">
        <v>44</v>
      </c>
      <c r="C14" s="7" t="s">
        <v>25</v>
      </c>
      <c r="D14" s="7">
        <v>8.6999999999999993</v>
      </c>
      <c r="E14" s="14"/>
      <c r="F14" s="14"/>
      <c r="G14" s="14"/>
      <c r="I14" s="18" t="s">
        <v>46</v>
      </c>
      <c r="J14" s="18"/>
      <c r="K14" s="18"/>
      <c r="L14" s="18"/>
      <c r="M14" s="18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1">
        <v>5.2</v>
      </c>
      <c r="F15" s="11">
        <v>5.2</v>
      </c>
      <c r="G15" s="11">
        <v>5.2</v>
      </c>
      <c r="I15" s="20" t="s">
        <v>52</v>
      </c>
      <c r="J15" s="20"/>
      <c r="K15" s="20"/>
      <c r="L15" s="20"/>
      <c r="M15" s="20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7" ht="18.75" x14ac:dyDescent="0.3">
      <c r="B17" s="2" t="s">
        <v>1</v>
      </c>
      <c r="C17" s="7"/>
      <c r="D17" s="7"/>
      <c r="E17" s="8"/>
      <c r="F17" s="8"/>
      <c r="G17" s="8"/>
    </row>
    <row r="18" spans="1:7" x14ac:dyDescent="0.25">
      <c r="A18" s="1" t="s">
        <v>12</v>
      </c>
      <c r="B18" s="1" t="s">
        <v>48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7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7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7" ht="18.75" x14ac:dyDescent="0.3">
      <c r="B21" s="2" t="s">
        <v>2</v>
      </c>
      <c r="C21" s="7"/>
      <c r="D21" s="7"/>
      <c r="E21" s="8"/>
      <c r="F21" s="8"/>
      <c r="G21" s="8"/>
    </row>
    <row r="22" spans="1:7" x14ac:dyDescent="0.25">
      <c r="A22" s="1" t="s">
        <v>50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7" x14ac:dyDescent="0.25">
      <c r="A23" s="1" t="s">
        <v>15</v>
      </c>
      <c r="B23" s="1" t="s">
        <v>39</v>
      </c>
      <c r="C23" s="7" t="s">
        <v>27</v>
      </c>
      <c r="D23" s="7"/>
      <c r="E23" s="8" t="e">
        <f>NPV(5%,E27:E36)</f>
        <v>#VALUE!</v>
      </c>
      <c r="F23" s="8" t="e">
        <f>NPV(5%,F27:F36)</f>
        <v>#VALUE!</v>
      </c>
      <c r="G23" s="8" t="e">
        <f>NPV(5%,G27:G36)</f>
        <v>#VALUE!</v>
      </c>
    </row>
    <row r="24" spans="1:7" ht="18.75" x14ac:dyDescent="0.3">
      <c r="B24" s="2" t="s">
        <v>38</v>
      </c>
      <c r="C24" s="7" t="s">
        <v>27</v>
      </c>
      <c r="D24" s="7"/>
      <c r="E24" s="8" t="e">
        <f>E23+E22</f>
        <v>#VALUE!</v>
      </c>
      <c r="F24" s="8" t="e">
        <f>F23+F22</f>
        <v>#VALUE!</v>
      </c>
      <c r="G24" s="8" t="e">
        <f>G23+G22</f>
        <v>#VALUE!</v>
      </c>
    </row>
    <row r="26" spans="1:7" x14ac:dyDescent="0.25">
      <c r="B26" s="20" t="s">
        <v>47</v>
      </c>
      <c r="C26" s="20"/>
      <c r="D26" s="20"/>
      <c r="E26" s="20"/>
      <c r="F26" s="20"/>
      <c r="G26" s="20"/>
    </row>
    <row r="27" spans="1:7" hidden="1" x14ac:dyDescent="0.25">
      <c r="C27">
        <v>1</v>
      </c>
      <c r="E27" s="5" t="e">
        <f>$E$20</f>
        <v>#VALUE!</v>
      </c>
      <c r="F27" s="5" t="e">
        <f t="shared" ref="F27:F34" si="0">$F$20</f>
        <v>#VALUE!</v>
      </c>
      <c r="G27" s="5" t="e">
        <f>$G$20</f>
        <v>#VALUE!</v>
      </c>
    </row>
    <row r="28" spans="1:7" hidden="1" x14ac:dyDescent="0.25">
      <c r="C28">
        <v>2</v>
      </c>
      <c r="E28" s="5" t="e">
        <f t="shared" ref="E28:E46" si="1">$E$20</f>
        <v>#VALUE!</v>
      </c>
      <c r="F28" s="5" t="e">
        <f t="shared" si="0"/>
        <v>#VALUE!</v>
      </c>
      <c r="G28" s="5" t="e">
        <f t="shared" ref="G28:G46" si="2">$G$20</f>
        <v>#VALUE!</v>
      </c>
    </row>
    <row r="29" spans="1:7" hidden="1" x14ac:dyDescent="0.25">
      <c r="C29">
        <v>3</v>
      </c>
      <c r="E29" s="5" t="e">
        <f t="shared" si="1"/>
        <v>#VALUE!</v>
      </c>
      <c r="F29" s="5" t="e">
        <f t="shared" si="0"/>
        <v>#VALUE!</v>
      </c>
      <c r="G29" s="5" t="e">
        <f t="shared" si="2"/>
        <v>#VALUE!</v>
      </c>
    </row>
    <row r="30" spans="1:7" hidden="1" x14ac:dyDescent="0.25">
      <c r="C30">
        <v>4</v>
      </c>
      <c r="E30" s="5" t="e">
        <f t="shared" si="1"/>
        <v>#VALUE!</v>
      </c>
      <c r="F30" s="5" t="e">
        <f t="shared" si="0"/>
        <v>#VALUE!</v>
      </c>
      <c r="G30" s="5" t="e">
        <f t="shared" si="2"/>
        <v>#VALUE!</v>
      </c>
    </row>
    <row r="31" spans="1:7" hidden="1" x14ac:dyDescent="0.25">
      <c r="C31">
        <v>5</v>
      </c>
      <c r="E31" s="5" t="e">
        <f t="shared" si="1"/>
        <v>#VALUE!</v>
      </c>
      <c r="F31" s="5" t="e">
        <f t="shared" si="0"/>
        <v>#VALUE!</v>
      </c>
      <c r="G31" s="5" t="e">
        <f t="shared" si="2"/>
        <v>#VALUE!</v>
      </c>
    </row>
    <row r="32" spans="1:7" hidden="1" x14ac:dyDescent="0.25">
      <c r="C32">
        <v>6</v>
      </c>
      <c r="E32" s="5" t="e">
        <f t="shared" si="1"/>
        <v>#VALUE!</v>
      </c>
      <c r="F32" s="5" t="e">
        <f t="shared" si="0"/>
        <v>#VALUE!</v>
      </c>
      <c r="G32" s="5" t="e">
        <f t="shared" si="2"/>
        <v>#VALUE!</v>
      </c>
    </row>
    <row r="33" spans="3:7" hidden="1" x14ac:dyDescent="0.25">
      <c r="C33">
        <v>7</v>
      </c>
      <c r="E33" s="5" t="e">
        <f t="shared" si="1"/>
        <v>#VALUE!</v>
      </c>
      <c r="F33" s="5" t="e">
        <f t="shared" si="0"/>
        <v>#VALUE!</v>
      </c>
      <c r="G33" s="5" t="e">
        <f t="shared" si="2"/>
        <v>#VALUE!</v>
      </c>
    </row>
    <row r="34" spans="3:7" hidden="1" x14ac:dyDescent="0.25">
      <c r="C34">
        <v>8</v>
      </c>
      <c r="E34" s="5" t="e">
        <f t="shared" si="1"/>
        <v>#VALUE!</v>
      </c>
      <c r="F34" s="5" t="e">
        <f t="shared" si="0"/>
        <v>#VALUE!</v>
      </c>
      <c r="G34" s="5" t="e">
        <f t="shared" si="2"/>
        <v>#VALUE!</v>
      </c>
    </row>
    <row r="35" spans="3:7" hidden="1" x14ac:dyDescent="0.25">
      <c r="C35">
        <v>9</v>
      </c>
      <c r="E35" s="5" t="e">
        <f t="shared" si="1"/>
        <v>#VALUE!</v>
      </c>
      <c r="F35" s="5" t="e">
        <f>$F$20</f>
        <v>#VALUE!</v>
      </c>
      <c r="G35" s="5" t="e">
        <f t="shared" si="2"/>
        <v>#VALUE!</v>
      </c>
    </row>
    <row r="36" spans="3:7" hidden="1" x14ac:dyDescent="0.25">
      <c r="C36">
        <v>10</v>
      </c>
      <c r="E36" s="5" t="e">
        <f t="shared" si="1"/>
        <v>#VALUE!</v>
      </c>
      <c r="F36" s="5" t="e">
        <f t="shared" ref="F36:F46" si="3">$F$20</f>
        <v>#VALUE!</v>
      </c>
      <c r="G36" s="5" t="e">
        <f t="shared" si="2"/>
        <v>#VALUE!</v>
      </c>
    </row>
    <row r="37" spans="3:7" hidden="1" x14ac:dyDescent="0.25">
      <c r="C37">
        <v>11</v>
      </c>
      <c r="E37" s="5" t="e">
        <f t="shared" si="1"/>
        <v>#VALUE!</v>
      </c>
      <c r="F37" s="5" t="e">
        <f t="shared" si="3"/>
        <v>#VALUE!</v>
      </c>
      <c r="G37" s="5" t="e">
        <f>$G$20</f>
        <v>#VALUE!</v>
      </c>
    </row>
    <row r="38" spans="3:7" hidden="1" x14ac:dyDescent="0.25">
      <c r="C38">
        <v>12</v>
      </c>
      <c r="E38" s="5" t="e">
        <f t="shared" si="1"/>
        <v>#VALUE!</v>
      </c>
      <c r="F38" s="5" t="e">
        <f t="shared" si="3"/>
        <v>#VALUE!</v>
      </c>
      <c r="G38" s="5" t="e">
        <f t="shared" si="2"/>
        <v>#VALUE!</v>
      </c>
    </row>
    <row r="39" spans="3:7" hidden="1" x14ac:dyDescent="0.25">
      <c r="C39">
        <v>13</v>
      </c>
      <c r="E39" s="5" t="e">
        <f t="shared" si="1"/>
        <v>#VALUE!</v>
      </c>
      <c r="F39" s="5" t="e">
        <f t="shared" si="3"/>
        <v>#VALUE!</v>
      </c>
      <c r="G39" s="5" t="e">
        <f t="shared" si="2"/>
        <v>#VALUE!</v>
      </c>
    </row>
    <row r="40" spans="3:7" hidden="1" x14ac:dyDescent="0.25">
      <c r="C40">
        <v>14</v>
      </c>
      <c r="E40" s="5" t="e">
        <f t="shared" si="1"/>
        <v>#VALUE!</v>
      </c>
      <c r="F40" s="5" t="e">
        <f t="shared" si="3"/>
        <v>#VALUE!</v>
      </c>
      <c r="G40" s="5" t="e">
        <f t="shared" si="2"/>
        <v>#VALUE!</v>
      </c>
    </row>
    <row r="41" spans="3:7" hidden="1" x14ac:dyDescent="0.25">
      <c r="C41">
        <v>15</v>
      </c>
      <c r="E41" s="5" t="e">
        <f t="shared" si="1"/>
        <v>#VALUE!</v>
      </c>
      <c r="F41" s="5" t="e">
        <f t="shared" si="3"/>
        <v>#VALUE!</v>
      </c>
      <c r="G41" s="5" t="e">
        <f t="shared" si="2"/>
        <v>#VALUE!</v>
      </c>
    </row>
    <row r="42" spans="3:7" hidden="1" x14ac:dyDescent="0.25">
      <c r="C42">
        <v>16</v>
      </c>
      <c r="E42" s="5" t="e">
        <f t="shared" si="1"/>
        <v>#VALUE!</v>
      </c>
      <c r="F42" s="5" t="e">
        <f t="shared" si="3"/>
        <v>#VALUE!</v>
      </c>
      <c r="G42" s="5" t="e">
        <f t="shared" si="2"/>
        <v>#VALUE!</v>
      </c>
    </row>
    <row r="43" spans="3:7" hidden="1" x14ac:dyDescent="0.25">
      <c r="C43">
        <v>17</v>
      </c>
      <c r="E43" s="5" t="e">
        <f t="shared" si="1"/>
        <v>#VALUE!</v>
      </c>
      <c r="F43" s="5" t="e">
        <f t="shared" si="3"/>
        <v>#VALUE!</v>
      </c>
      <c r="G43" s="5" t="e">
        <f t="shared" si="2"/>
        <v>#VALUE!</v>
      </c>
    </row>
    <row r="44" spans="3:7" hidden="1" x14ac:dyDescent="0.25">
      <c r="C44">
        <v>18</v>
      </c>
      <c r="E44" s="5" t="e">
        <f t="shared" si="1"/>
        <v>#VALUE!</v>
      </c>
      <c r="F44" s="5" t="e">
        <f t="shared" si="3"/>
        <v>#VALUE!</v>
      </c>
      <c r="G44" s="5" t="e">
        <f t="shared" si="2"/>
        <v>#VALUE!</v>
      </c>
    </row>
    <row r="45" spans="3:7" hidden="1" x14ac:dyDescent="0.25">
      <c r="C45">
        <v>19</v>
      </c>
      <c r="E45" s="5" t="e">
        <f t="shared" si="1"/>
        <v>#VALUE!</v>
      </c>
      <c r="F45" s="5" t="e">
        <f t="shared" si="3"/>
        <v>#VALUE!</v>
      </c>
      <c r="G45" s="5" t="e">
        <f t="shared" si="2"/>
        <v>#VALUE!</v>
      </c>
    </row>
    <row r="46" spans="3:7" hidden="1" x14ac:dyDescent="0.25">
      <c r="C46">
        <v>20</v>
      </c>
      <c r="E46" s="5" t="e">
        <f t="shared" si="1"/>
        <v>#VALUE!</v>
      </c>
      <c r="F46" s="5" t="e">
        <f t="shared" si="3"/>
        <v>#VALUE!</v>
      </c>
      <c r="G46" s="5" t="e">
        <f t="shared" si="2"/>
        <v>#VALUE!</v>
      </c>
    </row>
    <row r="49" spans="2:13" x14ac:dyDescent="0.25">
      <c r="B49" s="16" t="s">
        <v>64</v>
      </c>
      <c r="C49" s="15"/>
      <c r="D49" s="1"/>
      <c r="E49" s="1"/>
      <c r="I49" s="18" t="s">
        <v>46</v>
      </c>
      <c r="J49" s="18"/>
      <c r="K49" s="18"/>
      <c r="L49" s="18"/>
      <c r="M49" s="18"/>
    </row>
    <row r="50" spans="2:13" x14ac:dyDescent="0.25">
      <c r="B50" s="16" t="s">
        <v>55</v>
      </c>
      <c r="C50" s="15"/>
      <c r="D50" s="1" t="s">
        <v>56</v>
      </c>
      <c r="E50" s="1"/>
    </row>
    <row r="51" spans="2:13" x14ac:dyDescent="0.25">
      <c r="B51" s="16" t="s">
        <v>65</v>
      </c>
      <c r="C51" s="15"/>
      <c r="D51" s="1" t="s">
        <v>66</v>
      </c>
      <c r="E51" s="1"/>
    </row>
    <row r="52" spans="2:13" x14ac:dyDescent="0.25">
      <c r="B52" s="16" t="s">
        <v>67</v>
      </c>
      <c r="C52" s="15"/>
      <c r="D52" s="1" t="s">
        <v>68</v>
      </c>
      <c r="E52" s="1"/>
    </row>
    <row r="53" spans="2:13" x14ac:dyDescent="0.25">
      <c r="B53" s="17" t="s">
        <v>57</v>
      </c>
      <c r="C53" s="15"/>
      <c r="D53" s="1" t="s">
        <v>58</v>
      </c>
      <c r="E53" s="1"/>
    </row>
    <row r="54" spans="2:13" x14ac:dyDescent="0.25">
      <c r="B54" s="17" t="s">
        <v>59</v>
      </c>
      <c r="C54" s="15"/>
      <c r="D54" s="1" t="s">
        <v>60</v>
      </c>
      <c r="E54" s="1"/>
    </row>
    <row r="55" spans="2:13" x14ac:dyDescent="0.25">
      <c r="B55" s="16" t="s">
        <v>61</v>
      </c>
      <c r="C55" s="15"/>
      <c r="D55" s="1"/>
      <c r="E55" s="1"/>
    </row>
    <row r="56" spans="2:13" x14ac:dyDescent="0.25">
      <c r="B56" s="16" t="s">
        <v>62</v>
      </c>
      <c r="C56" s="15"/>
      <c r="D56" s="1"/>
      <c r="E56" s="1"/>
    </row>
    <row r="57" spans="2:13" x14ac:dyDescent="0.25">
      <c r="B57" s="16" t="s">
        <v>63</v>
      </c>
      <c r="C57" s="15"/>
      <c r="D57" s="1"/>
      <c r="E57" s="1"/>
    </row>
    <row r="58" spans="2:13" x14ac:dyDescent="0.25">
      <c r="B58" s="16" t="s">
        <v>69</v>
      </c>
      <c r="C58" s="15"/>
      <c r="D58" s="1"/>
      <c r="E58" s="1"/>
    </row>
  </sheetData>
  <mergeCells count="7">
    <mergeCell ref="I49:M49"/>
    <mergeCell ref="I7:M7"/>
    <mergeCell ref="I9:M9"/>
    <mergeCell ref="B26:G26"/>
    <mergeCell ref="I15:M15"/>
    <mergeCell ref="I13:M13"/>
    <mergeCell ref="I14:M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2019-10-02T07:54:49Z</dcterms:modified>
</cp:coreProperties>
</file>