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calcPr calcId="145621"/>
</workbook>
</file>

<file path=xl/calcChain.xml><?xml version="1.0" encoding="utf-8"?>
<calcChain xmlns="http://schemas.openxmlformats.org/spreadsheetml/2006/main">
  <c r="E29" i="1" l="1"/>
  <c r="E30" i="1"/>
  <c r="E31" i="1"/>
  <c r="E32" i="1"/>
  <c r="E33" i="1"/>
  <c r="E34" i="1"/>
  <c r="E35" i="1"/>
  <c r="E36" i="1"/>
  <c r="E37" i="1"/>
  <c r="E28" i="1"/>
  <c r="E24" i="1" l="1"/>
  <c r="E19" i="1" l="1"/>
  <c r="E20" i="1" s="1"/>
  <c r="E21" i="1" s="1"/>
  <c r="E23" i="1"/>
  <c r="E25" i="1" l="1"/>
</calcChain>
</file>

<file path=xl/sharedStrings.xml><?xml version="1.0" encoding="utf-8"?>
<sst xmlns="http://schemas.openxmlformats.org/spreadsheetml/2006/main" count="61" uniqueCount="55">
  <si>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</si>
  <si>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</si>
  <si>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</si>
  <si>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</si>
  <si>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</si>
  <si>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</si>
  <si>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</si>
  <si>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</si>
  <si>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</si>
  <si>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</si>
  <si>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</si>
  <si>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</si>
  <si>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</si>
  <si>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</si>
  <si>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</si>
  <si>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</si>
  <si>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</si>
  <si>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</si>
  <si>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</si>
  <si>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</si>
  <si>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</si>
  <si>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</si>
  <si>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</si>
  <si>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</si>
  <si>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</si>
  <si>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</si>
  <si>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</si>
  <si>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</si>
  <si>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</si>
  <si>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</si>
  <si>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</si>
  <si>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</si>
  <si>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</si>
  <si>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</si>
  <si>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</si>
  <si>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</si>
  <si>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</si>
  <si>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</si>
  <si>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</si>
  <si>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</si>
  <si>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</si>
  <si>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</si>
  <si>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A Közbeszerzési Hatóság 2015. CXLIII. Törvény 78 § (4) bekezdése alapján.</t>
  </si>
  <si>
    <t xml:space="preserve">Éves energiaigény (G/E)*H*M </t>
  </si>
  <si>
    <t>L</t>
  </si>
  <si>
    <r>
      <t>kWh/m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</si>
  <si>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</si>
  <si>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Ajánlattevő által kitöltendő!</t>
  </si>
  <si>
    <t>*  A kiváltandó géptípus legjobb hatásfokú pontjában</t>
  </si>
  <si>
    <t>Elvárt érték</t>
  </si>
  <si>
    <t xml:space="preserve">Fajlagos villamosenergia felhasználás* </t>
  </si>
  <si>
    <t>Összhatásfok (motor+szivattyú)*</t>
  </si>
  <si>
    <t>Szivattyú beszerzés 5. tétel Grundfos SP9-11</t>
  </si>
  <si>
    <t>min. 51,8</t>
  </si>
  <si>
    <t>max. 0,31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</si>
</sst>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0" borderId="0" xfId="0" applyFill="1"/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3" fontId="0" fillId="0" borderId="0" xfId="0" applyNumberFormat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0" xfId="0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33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7"/>
  <sheetViews>
    <sheetView tabSelected="1" topLeftCell="A10" zoomScale="115" zoomScaleNormal="115" workbookViewId="0">
      <selection activeCell="E21" sqref="E21"/>
    </sheetView>
  </sheetViews>
  <sheetFormatPr defaultRowHeight="15" x14ac:dyDescent="0.25"/>
  <cols>
    <col min="1" max="1" width="3.85546875" customWidth="1"/>
    <col min="2" max="2" width="46.5703125" bestFit="1" customWidth="1"/>
    <col min="3" max="3" width="8.85546875" customWidth="1"/>
    <col min="4" max="4" width="11.140625" bestFit="1" customWidth="1"/>
    <col min="5" max="5" width="13.28515625" bestFit="1" customWidth="1"/>
    <col min="6" max="6" width="18.140625" bestFit="1" customWidth="1"/>
    <col min="9" max="9" width="5.85546875" customWidth="1"/>
    <col min="10" max="10" width="3.5703125" hidden="1" customWidth="1"/>
  </cols>
  <sheetData>
    <row r="3" spans="1:10" x14ac:dyDescent="0.25">
      <c r="B3" s="3" t="s">
        <v>52</v>
      </c>
      <c r="C3" s="3"/>
      <c r="D3" s="3" t="s">
        <v>49</v>
      </c>
      <c r="E3" s="5"/>
    </row>
    <row r="4" spans="1:10" x14ac:dyDescent="0.25">
      <c r="A4" s="3"/>
      <c r="B4" s="3"/>
      <c r="C4" s="3"/>
      <c r="D4" s="3"/>
      <c r="E4" s="3"/>
    </row>
    <row r="5" spans="1:10" ht="18.75" x14ac:dyDescent="0.3">
      <c r="A5" s="3"/>
      <c r="B5" s="4" t="s">
        <v>0</v>
      </c>
      <c r="C5" s="3"/>
      <c r="D5" s="3"/>
      <c r="E5" s="3"/>
    </row>
    <row r="6" spans="1:10" x14ac:dyDescent="0.25">
      <c r="B6" s="1" t="s">
        <v>18</v>
      </c>
      <c r="C6" s="6" t="s">
        <v>17</v>
      </c>
      <c r="D6" s="6"/>
      <c r="E6" s="8">
        <v>10</v>
      </c>
    </row>
    <row r="7" spans="1:10" x14ac:dyDescent="0.25">
      <c r="B7" s="1" t="s">
        <v>19</v>
      </c>
      <c r="C7" s="6" t="s">
        <v>16</v>
      </c>
      <c r="D7" s="6"/>
      <c r="E7" s="9">
        <v>0.05</v>
      </c>
      <c r="F7" s="23" t="s">
        <v>48</v>
      </c>
      <c r="G7" s="24"/>
      <c r="H7" s="24"/>
      <c r="I7" s="24"/>
      <c r="J7" s="24"/>
    </row>
    <row r="8" spans="1:10" x14ac:dyDescent="0.25">
      <c r="A8" s="1" t="s">
        <v>3</v>
      </c>
      <c r="B8" s="1" t="s">
        <v>25</v>
      </c>
      <c r="C8" s="6" t="s">
        <v>20</v>
      </c>
      <c r="D8" s="6"/>
      <c r="E8" s="8">
        <v>1</v>
      </c>
      <c r="F8" s="23"/>
      <c r="G8" s="24"/>
      <c r="H8" s="24"/>
      <c r="I8" s="24"/>
      <c r="J8" s="24"/>
    </row>
    <row r="9" spans="1:10" x14ac:dyDescent="0.25">
      <c r="A9" s="1" t="s">
        <v>4</v>
      </c>
      <c r="B9" s="1" t="s">
        <v>34</v>
      </c>
      <c r="C9" s="6" t="s">
        <v>26</v>
      </c>
      <c r="D9" s="6"/>
      <c r="E9" s="15"/>
      <c r="F9" s="22" t="s">
        <v>47</v>
      </c>
      <c r="G9" s="22"/>
      <c r="H9" s="22"/>
      <c r="I9" s="22"/>
      <c r="J9" s="22"/>
    </row>
    <row r="10" spans="1:10" x14ac:dyDescent="0.25">
      <c r="A10" s="1" t="s">
        <v>5</v>
      </c>
      <c r="B10" s="1" t="s">
        <v>33</v>
      </c>
      <c r="C10" s="6" t="s">
        <v>17</v>
      </c>
      <c r="D10" s="6"/>
      <c r="E10" s="8">
        <v>10</v>
      </c>
    </row>
    <row r="11" spans="1:10" x14ac:dyDescent="0.25">
      <c r="A11" s="1" t="s">
        <v>6</v>
      </c>
      <c r="B11" s="1" t="s">
        <v>32</v>
      </c>
      <c r="C11" s="6" t="s">
        <v>27</v>
      </c>
      <c r="D11" s="6"/>
      <c r="E11" s="15"/>
    </row>
    <row r="12" spans="1:10" x14ac:dyDescent="0.25">
      <c r="A12" s="1" t="s">
        <v>7</v>
      </c>
      <c r="B12" s="1" t="s">
        <v>31</v>
      </c>
      <c r="C12" s="6" t="s">
        <v>29</v>
      </c>
      <c r="D12" s="6"/>
      <c r="E12" s="10">
        <v>28.67</v>
      </c>
    </row>
    <row r="13" spans="1:10" x14ac:dyDescent="0.25">
      <c r="A13" s="1" t="s">
        <v>8</v>
      </c>
      <c r="B13" s="1" t="s">
        <v>51</v>
      </c>
      <c r="C13" s="6" t="s">
        <v>16</v>
      </c>
      <c r="D13" s="6" t="s">
        <v>53</v>
      </c>
      <c r="E13" s="16"/>
    </row>
    <row r="14" spans="1:10" x14ac:dyDescent="0.25">
      <c r="A14" s="1" t="s">
        <v>9</v>
      </c>
      <c r="B14" s="1" t="s">
        <v>41</v>
      </c>
      <c r="C14" s="6" t="s">
        <v>22</v>
      </c>
      <c r="D14" s="6"/>
      <c r="E14" s="17"/>
    </row>
    <row r="15" spans="1:10" ht="17.25" customHeight="1" x14ac:dyDescent="0.25">
      <c r="A15" s="1" t="s">
        <v>10</v>
      </c>
      <c r="B15" s="1" t="s">
        <v>30</v>
      </c>
      <c r="C15" s="6" t="s">
        <v>22</v>
      </c>
      <c r="D15" s="6">
        <v>1.86</v>
      </c>
      <c r="E15" s="18"/>
      <c r="F15" s="20" t="s">
        <v>46</v>
      </c>
      <c r="G15" s="21"/>
      <c r="H15" s="21"/>
      <c r="I15" s="21"/>
      <c r="J15" s="21"/>
    </row>
    <row r="16" spans="1:10" ht="15" customHeight="1" x14ac:dyDescent="0.25">
      <c r="A16" s="1" t="s">
        <v>11</v>
      </c>
      <c r="B16" s="1" t="s">
        <v>40</v>
      </c>
      <c r="C16" s="6" t="s">
        <v>23</v>
      </c>
      <c r="D16" s="6">
        <v>8760</v>
      </c>
      <c r="E16" s="8">
        <v>8760</v>
      </c>
    </row>
    <row r="17" spans="1:5" ht="15" customHeight="1" x14ac:dyDescent="0.25">
      <c r="A17" s="3"/>
      <c r="B17" s="1" t="s">
        <v>50</v>
      </c>
      <c r="C17" s="6" t="s">
        <v>45</v>
      </c>
      <c r="D17" s="6" t="s">
        <v>54</v>
      </c>
      <c r="E17" s="15"/>
    </row>
    <row r="18" spans="1:5" ht="18.75" customHeight="1" x14ac:dyDescent="0.3">
      <c r="B18" s="2" t="s">
        <v>1</v>
      </c>
      <c r="C18" s="6"/>
      <c r="D18" s="6"/>
      <c r="E18" s="7"/>
    </row>
    <row r="19" spans="1:5" ht="15" customHeight="1" x14ac:dyDescent="0.25">
      <c r="A19" s="1" t="s">
        <v>12</v>
      </c>
      <c r="B19" s="1" t="s">
        <v>43</v>
      </c>
      <c r="C19" s="6" t="s">
        <v>21</v>
      </c>
      <c r="D19" s="6"/>
      <c r="E19" s="7" t="e">
        <f>(E15/E13)*E16*E8</f>
        <v>#DIV/0!</v>
      </c>
    </row>
    <row r="20" spans="1:5" ht="15" customHeight="1" x14ac:dyDescent="0.25">
      <c r="A20" s="1" t="s">
        <v>13</v>
      </c>
      <c r="B20" s="1" t="s">
        <v>39</v>
      </c>
      <c r="C20" s="6" t="s">
        <v>28</v>
      </c>
      <c r="D20" s="6"/>
      <c r="E20" s="7" t="e">
        <f>E12*E19</f>
        <v>#DIV/0!</v>
      </c>
    </row>
    <row r="21" spans="1:5" ht="15" customHeight="1" x14ac:dyDescent="0.25">
      <c r="A21" s="1" t="s">
        <v>14</v>
      </c>
      <c r="B21" s="1" t="s">
        <v>38</v>
      </c>
      <c r="C21" s="6" t="s">
        <v>28</v>
      </c>
      <c r="D21" s="6"/>
      <c r="E21" s="7" t="e">
        <f>(E11*E8)+E20</f>
        <v>#DIV/0!</v>
      </c>
    </row>
    <row r="22" spans="1:5" ht="18.75" x14ac:dyDescent="0.3">
      <c r="B22" s="2" t="s">
        <v>2</v>
      </c>
      <c r="C22" s="6"/>
      <c r="D22" s="6"/>
      <c r="E22" s="7"/>
    </row>
    <row r="23" spans="1:5" x14ac:dyDescent="0.25">
      <c r="A23" s="1" t="s">
        <v>44</v>
      </c>
      <c r="B23" s="1" t="s">
        <v>37</v>
      </c>
      <c r="C23" s="6" t="s">
        <v>24</v>
      </c>
      <c r="D23" s="6"/>
      <c r="E23" s="7">
        <f>E8*E9</f>
        <v>0</v>
      </c>
    </row>
    <row r="24" spans="1:5" s="14" customFormat="1" x14ac:dyDescent="0.25">
      <c r="A24" s="11" t="s">
        <v>15</v>
      </c>
      <c r="B24" s="11" t="s">
        <v>36</v>
      </c>
      <c r="C24" s="12" t="s">
        <v>24</v>
      </c>
      <c r="D24" s="12"/>
      <c r="E24" s="13" t="e">
        <f>NPV(5%,E28:E37)</f>
        <v>#DIV/0!</v>
      </c>
    </row>
    <row r="25" spans="1:5" ht="18.75" x14ac:dyDescent="0.3">
      <c r="B25" s="2" t="s">
        <v>35</v>
      </c>
      <c r="C25" s="6" t="s">
        <v>24</v>
      </c>
      <c r="D25" s="6"/>
      <c r="E25" s="7" t="e">
        <f>E24+E23</f>
        <v>#DIV/0!</v>
      </c>
    </row>
    <row r="27" spans="1:5" x14ac:dyDescent="0.25">
      <c r="B27" s="21" t="s">
        <v>42</v>
      </c>
      <c r="C27" s="21"/>
      <c r="D27" s="21"/>
      <c r="E27" s="21"/>
    </row>
    <row r="28" spans="1:5" x14ac:dyDescent="0.25">
      <c r="C28">
        <v>1</v>
      </c>
      <c r="E28" s="19" t="e">
        <f>$E$21</f>
        <v>#DIV/0!</v>
      </c>
    </row>
    <row r="29" spans="1:5" x14ac:dyDescent="0.25">
      <c r="C29">
        <v>2</v>
      </c>
      <c r="E29" s="19" t="e">
        <f t="shared" ref="E29:E37" si="0">$E$21</f>
        <v>#DIV/0!</v>
      </c>
    </row>
    <row r="30" spans="1:5" x14ac:dyDescent="0.25">
      <c r="C30">
        <v>3</v>
      </c>
      <c r="E30" s="19" t="e">
        <f t="shared" si="0"/>
        <v>#DIV/0!</v>
      </c>
    </row>
    <row r="31" spans="1:5" x14ac:dyDescent="0.25">
      <c r="C31">
        <v>4</v>
      </c>
      <c r="E31" s="19" t="e">
        <f t="shared" si="0"/>
        <v>#DIV/0!</v>
      </c>
    </row>
    <row r="32" spans="1:5" x14ac:dyDescent="0.25">
      <c r="C32">
        <v>5</v>
      </c>
      <c r="E32" s="19" t="e">
        <f t="shared" si="0"/>
        <v>#DIV/0!</v>
      </c>
    </row>
    <row r="33" spans="3:5" x14ac:dyDescent="0.25">
      <c r="C33">
        <v>6</v>
      </c>
      <c r="E33" s="19" t="e">
        <f t="shared" si="0"/>
        <v>#DIV/0!</v>
      </c>
    </row>
    <row r="34" spans="3:5" x14ac:dyDescent="0.25">
      <c r="C34">
        <v>7</v>
      </c>
      <c r="E34" s="19" t="e">
        <f t="shared" si="0"/>
        <v>#DIV/0!</v>
      </c>
    </row>
    <row r="35" spans="3:5" x14ac:dyDescent="0.25">
      <c r="C35">
        <v>8</v>
      </c>
      <c r="E35" s="19" t="e">
        <f t="shared" si="0"/>
        <v>#DIV/0!</v>
      </c>
    </row>
    <row r="36" spans="3:5" x14ac:dyDescent="0.25">
      <c r="C36">
        <v>9</v>
      </c>
      <c r="E36" s="19" t="e">
        <f t="shared" si="0"/>
        <v>#DIV/0!</v>
      </c>
    </row>
    <row r="37" spans="3:5" x14ac:dyDescent="0.25">
      <c r="C37">
        <v>10</v>
      </c>
      <c r="E37" s="19" t="e">
        <f t="shared" si="0"/>
        <v>#DIV/0!</v>
      </c>
    </row>
    <row r="38" spans="3:5" x14ac:dyDescent="0.25">
      <c r="E38" s="19"/>
    </row>
    <row r="39" spans="3:5" x14ac:dyDescent="0.25">
      <c r="E39" s="19"/>
    </row>
    <row r="40" spans="3:5" x14ac:dyDescent="0.25">
      <c r="E40" s="19"/>
    </row>
    <row r="41" spans="3:5" x14ac:dyDescent="0.25">
      <c r="E41" s="19"/>
    </row>
    <row r="42" spans="3:5" x14ac:dyDescent="0.25">
      <c r="E42" s="19"/>
    </row>
    <row r="43" spans="3:5" x14ac:dyDescent="0.25">
      <c r="E43" s="19"/>
    </row>
    <row r="44" spans="3:5" x14ac:dyDescent="0.25">
      <c r="E44" s="19"/>
    </row>
    <row r="45" spans="3:5" x14ac:dyDescent="0.25">
      <c r="E45" s="19"/>
    </row>
    <row r="46" spans="3:5" x14ac:dyDescent="0.25">
      <c r="E46" s="19"/>
    </row>
    <row r="47" spans="3:5" x14ac:dyDescent="0.25">
      <c r="E47" s="19"/>
    </row>
  </sheetData>
  <mergeCells count="4">
    <mergeCell ref="F15:J15"/>
    <mergeCell ref="F9:J9"/>
    <mergeCell ref="B27:E27"/>
    <mergeCell ref="F7:J8"/>
  </mergeCells>
  <phoneticPr fontId="2" type="noConversion"/>
  <pageMargins left="0.7" right="0.7" top="0.75" bottom="0.75" header="0.3" footer="0.3"/>
  <pageSetup paperSize="9" scale="54" orientation="portrait" r:id="rId1"/>
  <headerFooter>
    <oddHeader xml:space="preserve">&amp;R2. melléklet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Kéri Róbert</cp:lastModifiedBy>
  <cp:lastPrinted>2020-10-23T07:21:40Z</cp:lastPrinted>
  <dcterms:created xsi:type="dcterms:W3CDTF">2018-06-25T12:46:39Z</dcterms:created>
  <dcterms:modified xsi:type="dcterms:W3CDTF">2020-11-18T10:39:28Z</dcterms:modified>
</cp:coreProperties>
</file>