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5D67916-8549-4FB0-B92C-A7BD95C31A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zivattyú" sheetId="1" r:id="rId1"/>
    <sheet name="házi átemelő szivattyú" sheetId="4" r:id="rId2"/>
    <sheet name="Csőszivattyú" sheetId="2" r:id="rId3"/>
    <sheet name="Keverő" sheetId="3" r:id="rId4"/>
    <sheet name="Áramláskeltő" sheetId="5" r:id="rId5"/>
    <sheet name="Nyomásfokozó szivattyú" sheetId="6" r:id="rId6"/>
  </sheets>
  <definedNames>
    <definedName name="_xlnm._FilterDatabase" localSheetId="0" hidden="1">Szivattyú!$A$1:$I$37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2" i="1"/>
  <c r="M2" i="6"/>
  <c r="K2" i="5"/>
  <c r="K4" i="3"/>
  <c r="K3" i="3"/>
  <c r="K2" i="3"/>
  <c r="K4" i="2"/>
  <c r="K3" i="2"/>
  <c r="K2" i="2"/>
  <c r="K2" i="4"/>
  <c r="K37" i="1"/>
  <c r="K3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8" i="1"/>
  <c r="D37" i="1" l="1"/>
</calcChain>
</file>

<file path=xl/sharedStrings.xml><?xml version="1.0" encoding="utf-8"?>
<sst xmlns="http://schemas.openxmlformats.org/spreadsheetml/2006/main" count="282" uniqueCount="108">
  <si>
    <t>Ssz</t>
  </si>
  <si>
    <t>Átemelő név</t>
  </si>
  <si>
    <t>Darabszám</t>
  </si>
  <si>
    <t>Beépített szivattyú típus</t>
  </si>
  <si>
    <t>Teljesítmény            (P2) kW</t>
  </si>
  <si>
    <t>Csatlakozó             talp</t>
  </si>
  <si>
    <t>Kábel hossz</t>
  </si>
  <si>
    <t>Indítás</t>
  </si>
  <si>
    <t>Település</t>
  </si>
  <si>
    <t>Nyírmeggyes</t>
  </si>
  <si>
    <t>Táncsics M. 17.</t>
  </si>
  <si>
    <t>Nyírbogdány</t>
  </si>
  <si>
    <t>Kisvárda</t>
  </si>
  <si>
    <t>II. levegőztető</t>
  </si>
  <si>
    <t>SZVT átemelő</t>
  </si>
  <si>
    <t>Demecser</t>
  </si>
  <si>
    <t>Nyíregyháza</t>
  </si>
  <si>
    <t>II. SZVT. Nyomásfokozó szivattyú</t>
  </si>
  <si>
    <t>SZVT. Csőszivattyú</t>
  </si>
  <si>
    <t>SZVT. Búvárkeverő</t>
  </si>
  <si>
    <t>ABS RCP 2534-A 28/6-EC</t>
  </si>
  <si>
    <t>SZVT. csőszivattyú</t>
  </si>
  <si>
    <t>SZVT. Tisztított szv. Átem.</t>
  </si>
  <si>
    <t>SZVT. Uszadék szivattyú</t>
  </si>
  <si>
    <t>SZVT. búvárkeverő</t>
  </si>
  <si>
    <t>Fő u. végátemelő</t>
  </si>
  <si>
    <t>Nyírtura</t>
  </si>
  <si>
    <t xml:space="preserve">Földvár u. </t>
  </si>
  <si>
    <t>Pátroha</t>
  </si>
  <si>
    <t>Vasút u.</t>
  </si>
  <si>
    <t>Szabadság u.</t>
  </si>
  <si>
    <t xml:space="preserve">Bajorhegy 14 </t>
  </si>
  <si>
    <t xml:space="preserve">Bem u. </t>
  </si>
  <si>
    <t>Széchenyi u.</t>
  </si>
  <si>
    <t>Rákóczi végátemelő</t>
  </si>
  <si>
    <t>DN 100</t>
  </si>
  <si>
    <t>DN 80</t>
  </si>
  <si>
    <t>DN 65</t>
  </si>
  <si>
    <t>DN 150</t>
  </si>
  <si>
    <t>SZVT. Feladó akna</t>
  </si>
  <si>
    <t>SZVT. Iszapátemelő akna</t>
  </si>
  <si>
    <t xml:space="preserve">SZVT. szippantó tároló búvárszivattyú </t>
  </si>
  <si>
    <t>Petőfi u.</t>
  </si>
  <si>
    <t>Viola u.</t>
  </si>
  <si>
    <t>Sényői u.</t>
  </si>
  <si>
    <t>Berkeszi u.</t>
  </si>
  <si>
    <t>Váci u.</t>
  </si>
  <si>
    <t>Kéki u.</t>
  </si>
  <si>
    <t>Ipari u.</t>
  </si>
  <si>
    <t>Nyárfa u.</t>
  </si>
  <si>
    <t>Alkotmány u.</t>
  </si>
  <si>
    <t>Dózsa Gy. u.</t>
  </si>
  <si>
    <t>Fő u. (Kossuth)</t>
  </si>
  <si>
    <t>SZVT. Csurgalékvizes búvárszivattyú</t>
  </si>
  <si>
    <t>Klapka 1.</t>
  </si>
  <si>
    <t>DN 50</t>
  </si>
  <si>
    <t>Ajak</t>
  </si>
  <si>
    <t>Ajak szvt rec. Sziv.</t>
  </si>
  <si>
    <t>Házi átemelő</t>
  </si>
  <si>
    <t>Tiszatelek</t>
  </si>
  <si>
    <t>SZVT. Közbenső átemelő búvárszivattyú</t>
  </si>
  <si>
    <t xml:space="preserve"> WQCS 10-19- 1.85 </t>
  </si>
  <si>
    <t>Fényeslitke</t>
  </si>
  <si>
    <t>Béke</t>
  </si>
  <si>
    <t>Zója</t>
  </si>
  <si>
    <t>Gárdonyi</t>
  </si>
  <si>
    <t xml:space="preserve">NP 3085 MT 460 </t>
  </si>
  <si>
    <t>DF 3069 LT 414</t>
  </si>
  <si>
    <t xml:space="preserve">NP 3127 HT 487 </t>
  </si>
  <si>
    <t>NP 3069 SH 272</t>
  </si>
  <si>
    <t>DP 3069 LT 414</t>
  </si>
  <si>
    <t xml:space="preserve">NP 3127 SH 246 </t>
  </si>
  <si>
    <t>DP 3069 LT 411</t>
  </si>
  <si>
    <t>ABS DN 80</t>
  </si>
  <si>
    <t>NP 3102 MT 461</t>
  </si>
  <si>
    <t>NP 3171 MT 433</t>
  </si>
  <si>
    <t>Flygt DN50</t>
  </si>
  <si>
    <t>Nyírbogdány szvt</t>
  </si>
  <si>
    <t>Demecser szvt</t>
  </si>
  <si>
    <t>Csatlakozó méret</t>
  </si>
  <si>
    <t>Fázis</t>
  </si>
  <si>
    <t>Vezetőcső méret</t>
  </si>
  <si>
    <t>2"</t>
  </si>
  <si>
    <t>Flygt 4620.410 15SF</t>
  </si>
  <si>
    <t>Vezető méret</t>
  </si>
  <si>
    <t>Tolóerő</t>
  </si>
  <si>
    <t>270 N</t>
  </si>
  <si>
    <t>10 m</t>
  </si>
  <si>
    <t>50X50</t>
  </si>
  <si>
    <t>Xylem 4430.010/471</t>
  </si>
  <si>
    <t>D</t>
  </si>
  <si>
    <t>Beépített keverő típus</t>
  </si>
  <si>
    <t>Beépített áramláskeltő típus</t>
  </si>
  <si>
    <t>6/4"</t>
  </si>
  <si>
    <t>YD</t>
  </si>
  <si>
    <t>Wilo MVI806-1/16/E/3-400-50-2</t>
  </si>
  <si>
    <t>Csatlakozás</t>
  </si>
  <si>
    <t>H (m)</t>
  </si>
  <si>
    <r>
      <t>Q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/h)</t>
    </r>
  </si>
  <si>
    <t>Flygt 4630.411</t>
  </si>
  <si>
    <t xml:space="preserve">Flygt 4620.410 </t>
  </si>
  <si>
    <t>215/250</t>
  </si>
  <si>
    <t>Propeller átmérő (mm)</t>
  </si>
  <si>
    <t>3~</t>
  </si>
  <si>
    <t>Egységár (nettó Ft/db)</t>
  </si>
  <si>
    <t>Összesen (nettó Ft)</t>
  </si>
  <si>
    <t>Mindösszesen:</t>
  </si>
  <si>
    <t xml:space="preserve">Mindösszesen: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</si>
</sst>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5" xfId="0" applyFont="1" applyBorder="1"/>
    <xf numFmtId="0" fontId="5" fillId="0" borderId="5" xfId="0" applyFont="1" applyBorder="1"/>
    <xf numFmtId="0" fontId="5" fillId="0" borderId="5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5" xfId="0" applyFont="1" applyBorder="1"/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workbookViewId="0">
      <pane ySplit="1" topLeftCell="A14" activePane="bottomLeft" state="frozen"/>
      <selection pane="bottomLeft" activeCell="Q17" sqref="Q17"/>
    </sheetView>
  </sheetViews>
  <sheetFormatPr defaultColWidth="8.85546875" defaultRowHeight="15.75" x14ac:dyDescent="0.25"/>
  <cols>
    <col min="1" max="1" width="8.85546875" style="12"/>
    <col min="2" max="2" width="14.7109375" style="5" customWidth="1"/>
    <col min="3" max="3" width="36.140625" style="5" customWidth="1"/>
    <col min="4" max="4" width="10.7109375" style="5" bestFit="1" customWidth="1"/>
    <col min="5" max="5" width="37.28515625" style="5" customWidth="1"/>
    <col min="6" max="6" width="13.28515625" style="5" customWidth="1"/>
    <col min="7" max="7" width="11.7109375" style="5" customWidth="1"/>
    <col min="8" max="8" width="12.5703125" style="5" customWidth="1"/>
    <col min="9" max="9" width="8.85546875" style="5"/>
    <col min="10" max="10" width="13" style="5" customWidth="1"/>
    <col min="11" max="11" width="14.85546875" style="5" customWidth="1"/>
    <col min="12" max="16384" width="8.85546875" style="5"/>
  </cols>
  <sheetData>
    <row r="1" spans="1:11" ht="48" thickBot="1" x14ac:dyDescent="0.3">
      <c r="A1" s="2" t="s">
        <v>0</v>
      </c>
      <c r="B1" s="2" t="s">
        <v>8</v>
      </c>
      <c r="C1" s="2" t="s">
        <v>1</v>
      </c>
      <c r="D1" s="3" t="s">
        <v>2</v>
      </c>
      <c r="E1" s="2" t="s">
        <v>3</v>
      </c>
      <c r="F1" s="4" t="s">
        <v>4</v>
      </c>
      <c r="G1" s="4" t="s">
        <v>5</v>
      </c>
      <c r="H1" s="2" t="s">
        <v>6</v>
      </c>
      <c r="I1" s="2" t="s">
        <v>7</v>
      </c>
      <c r="J1" s="4" t="s">
        <v>104</v>
      </c>
      <c r="K1" s="4" t="s">
        <v>105</v>
      </c>
    </row>
    <row r="2" spans="1:11" x14ac:dyDescent="0.25">
      <c r="A2" s="6">
        <v>1</v>
      </c>
      <c r="B2" s="7" t="s">
        <v>9</v>
      </c>
      <c r="C2" s="7" t="s">
        <v>10</v>
      </c>
      <c r="D2" s="8">
        <v>2</v>
      </c>
      <c r="E2" s="14" t="s">
        <v>69</v>
      </c>
      <c r="F2" s="11">
        <v>1.7</v>
      </c>
      <c r="G2" s="7" t="s">
        <v>55</v>
      </c>
      <c r="H2" s="8">
        <v>10</v>
      </c>
      <c r="I2" s="7" t="s">
        <v>90</v>
      </c>
      <c r="J2" s="10"/>
      <c r="K2" s="10">
        <f>D2*J2</f>
        <v>0</v>
      </c>
    </row>
    <row r="3" spans="1:11" x14ac:dyDescent="0.25">
      <c r="A3" s="9">
        <v>2</v>
      </c>
      <c r="B3" s="10" t="s">
        <v>11</v>
      </c>
      <c r="C3" s="10" t="s">
        <v>22</v>
      </c>
      <c r="D3" s="11">
        <v>1</v>
      </c>
      <c r="E3" s="10" t="s">
        <v>74</v>
      </c>
      <c r="F3" s="11">
        <v>3.1</v>
      </c>
      <c r="G3" s="10" t="s">
        <v>35</v>
      </c>
      <c r="H3" s="11">
        <v>15</v>
      </c>
      <c r="I3" s="10" t="s">
        <v>90</v>
      </c>
      <c r="J3" s="10"/>
      <c r="K3" s="10">
        <f t="shared" ref="K3:K7" si="0">D3*J3</f>
        <v>0</v>
      </c>
    </row>
    <row r="4" spans="1:11" x14ac:dyDescent="0.25">
      <c r="A4" s="21">
        <v>3</v>
      </c>
      <c r="B4" s="10" t="s">
        <v>11</v>
      </c>
      <c r="C4" s="10" t="s">
        <v>23</v>
      </c>
      <c r="D4" s="11">
        <v>1</v>
      </c>
      <c r="E4" s="10" t="s">
        <v>67</v>
      </c>
      <c r="F4" s="11">
        <v>1.5</v>
      </c>
      <c r="G4" s="10" t="s">
        <v>93</v>
      </c>
      <c r="H4" s="11">
        <v>10</v>
      </c>
      <c r="I4" s="10" t="s">
        <v>90</v>
      </c>
      <c r="J4" s="10"/>
      <c r="K4" s="10">
        <f t="shared" si="0"/>
        <v>0</v>
      </c>
    </row>
    <row r="5" spans="1:11" x14ac:dyDescent="0.25">
      <c r="A5" s="9">
        <v>4</v>
      </c>
      <c r="B5" s="10" t="s">
        <v>12</v>
      </c>
      <c r="C5" s="10" t="s">
        <v>14</v>
      </c>
      <c r="D5" s="11">
        <v>1</v>
      </c>
      <c r="E5" s="10" t="s">
        <v>75</v>
      </c>
      <c r="F5" s="11">
        <v>18.5</v>
      </c>
      <c r="G5" s="10" t="s">
        <v>38</v>
      </c>
      <c r="H5" s="11">
        <v>15</v>
      </c>
      <c r="I5" s="10" t="s">
        <v>94</v>
      </c>
      <c r="J5" s="10"/>
      <c r="K5" s="10">
        <f t="shared" si="0"/>
        <v>0</v>
      </c>
    </row>
    <row r="6" spans="1:11" x14ac:dyDescent="0.25">
      <c r="A6" s="21">
        <v>5</v>
      </c>
      <c r="B6" s="10" t="s">
        <v>11</v>
      </c>
      <c r="C6" s="13" t="s">
        <v>51</v>
      </c>
      <c r="D6" s="1">
        <v>1</v>
      </c>
      <c r="E6" s="13" t="s">
        <v>66</v>
      </c>
      <c r="F6" s="11">
        <v>2</v>
      </c>
      <c r="G6" s="10" t="s">
        <v>36</v>
      </c>
      <c r="H6" s="11">
        <v>10</v>
      </c>
      <c r="I6" s="10" t="s">
        <v>90</v>
      </c>
      <c r="J6" s="10"/>
      <c r="K6" s="10">
        <f t="shared" si="0"/>
        <v>0</v>
      </c>
    </row>
    <row r="7" spans="1:11" x14ac:dyDescent="0.25">
      <c r="A7" s="9">
        <v>6</v>
      </c>
      <c r="B7" s="10" t="s">
        <v>11</v>
      </c>
      <c r="C7" s="13" t="s">
        <v>47</v>
      </c>
      <c r="D7" s="1">
        <v>1</v>
      </c>
      <c r="E7" s="13" t="s">
        <v>66</v>
      </c>
      <c r="F7" s="11">
        <v>2</v>
      </c>
      <c r="G7" s="10" t="s">
        <v>36</v>
      </c>
      <c r="H7" s="11">
        <v>10</v>
      </c>
      <c r="I7" s="10" t="s">
        <v>90</v>
      </c>
      <c r="J7" s="10"/>
      <c r="K7" s="10">
        <f t="shared" si="0"/>
        <v>0</v>
      </c>
    </row>
    <row r="8" spans="1:11" x14ac:dyDescent="0.25">
      <c r="A8" s="21">
        <v>7</v>
      </c>
      <c r="B8" s="10" t="s">
        <v>11</v>
      </c>
      <c r="C8" s="13" t="s">
        <v>48</v>
      </c>
      <c r="D8" s="1">
        <v>1</v>
      </c>
      <c r="E8" s="13" t="s">
        <v>66</v>
      </c>
      <c r="F8" s="11">
        <v>2</v>
      </c>
      <c r="G8" s="10" t="s">
        <v>36</v>
      </c>
      <c r="H8" s="11">
        <v>10</v>
      </c>
      <c r="I8" s="10" t="s">
        <v>90</v>
      </c>
      <c r="J8" s="10"/>
      <c r="K8" s="10">
        <f>D8*J8</f>
        <v>0</v>
      </c>
    </row>
    <row r="9" spans="1:11" x14ac:dyDescent="0.25">
      <c r="A9" s="9">
        <v>8</v>
      </c>
      <c r="B9" s="10" t="s">
        <v>11</v>
      </c>
      <c r="C9" s="13" t="s">
        <v>49</v>
      </c>
      <c r="D9" s="1">
        <v>2</v>
      </c>
      <c r="E9" s="13" t="s">
        <v>66</v>
      </c>
      <c r="F9" s="11">
        <v>2</v>
      </c>
      <c r="G9" s="10" t="s">
        <v>36</v>
      </c>
      <c r="H9" s="11">
        <v>10</v>
      </c>
      <c r="I9" s="10" t="s">
        <v>90</v>
      </c>
      <c r="J9" s="10"/>
      <c r="K9" s="10">
        <f t="shared" ref="K9:K36" si="1">D9*J9</f>
        <v>0</v>
      </c>
    </row>
    <row r="10" spans="1:11" x14ac:dyDescent="0.25">
      <c r="A10" s="21">
        <v>9</v>
      </c>
      <c r="B10" s="10" t="s">
        <v>11</v>
      </c>
      <c r="C10" s="13" t="s">
        <v>52</v>
      </c>
      <c r="D10" s="1">
        <v>2</v>
      </c>
      <c r="E10" s="13" t="s">
        <v>66</v>
      </c>
      <c r="F10" s="11">
        <v>2</v>
      </c>
      <c r="G10" s="10" t="s">
        <v>36</v>
      </c>
      <c r="H10" s="11">
        <v>10</v>
      </c>
      <c r="I10" s="10" t="s">
        <v>90</v>
      </c>
      <c r="J10" s="10"/>
      <c r="K10" s="10">
        <f t="shared" si="1"/>
        <v>0</v>
      </c>
    </row>
    <row r="11" spans="1:11" x14ac:dyDescent="0.25">
      <c r="A11" s="9">
        <v>10</v>
      </c>
      <c r="B11" s="10" t="s">
        <v>11</v>
      </c>
      <c r="C11" s="13" t="s">
        <v>50</v>
      </c>
      <c r="D11" s="1">
        <v>1</v>
      </c>
      <c r="E11" s="13" t="s">
        <v>66</v>
      </c>
      <c r="F11" s="11">
        <v>2</v>
      </c>
      <c r="G11" s="10" t="s">
        <v>36</v>
      </c>
      <c r="H11" s="11">
        <v>10</v>
      </c>
      <c r="I11" s="10" t="s">
        <v>90</v>
      </c>
      <c r="J11" s="10"/>
      <c r="K11" s="10">
        <f t="shared" si="1"/>
        <v>0</v>
      </c>
    </row>
    <row r="12" spans="1:11" x14ac:dyDescent="0.25">
      <c r="A12" s="21">
        <v>11</v>
      </c>
      <c r="B12" s="10" t="s">
        <v>11</v>
      </c>
      <c r="C12" s="13" t="s">
        <v>25</v>
      </c>
      <c r="D12" s="1">
        <v>1</v>
      </c>
      <c r="E12" s="13" t="s">
        <v>68</v>
      </c>
      <c r="F12" s="11">
        <v>5.9</v>
      </c>
      <c r="G12" s="10" t="s">
        <v>35</v>
      </c>
      <c r="H12" s="11">
        <v>15</v>
      </c>
      <c r="I12" s="10" t="s">
        <v>94</v>
      </c>
      <c r="J12" s="10"/>
      <c r="K12" s="10">
        <f t="shared" si="1"/>
        <v>0</v>
      </c>
    </row>
    <row r="13" spans="1:11" x14ac:dyDescent="0.25">
      <c r="A13" s="9">
        <v>12</v>
      </c>
      <c r="B13" s="10" t="s">
        <v>11</v>
      </c>
      <c r="C13" s="13" t="s">
        <v>39</v>
      </c>
      <c r="D13" s="1">
        <v>1</v>
      </c>
      <c r="E13" s="13" t="s">
        <v>68</v>
      </c>
      <c r="F13" s="11">
        <v>5.9</v>
      </c>
      <c r="G13" s="10" t="s">
        <v>35</v>
      </c>
      <c r="H13" s="11">
        <v>15</v>
      </c>
      <c r="I13" s="10" t="s">
        <v>94</v>
      </c>
      <c r="J13" s="10"/>
      <c r="K13" s="10">
        <f t="shared" si="1"/>
        <v>0</v>
      </c>
    </row>
    <row r="14" spans="1:11" x14ac:dyDescent="0.25">
      <c r="A14" s="21">
        <v>13</v>
      </c>
      <c r="B14" s="10" t="s">
        <v>11</v>
      </c>
      <c r="C14" s="13" t="s">
        <v>40</v>
      </c>
      <c r="D14" s="1">
        <v>1</v>
      </c>
      <c r="E14" s="14" t="s">
        <v>69</v>
      </c>
      <c r="F14" s="11">
        <v>1.7</v>
      </c>
      <c r="G14" s="10" t="s">
        <v>55</v>
      </c>
      <c r="H14" s="11">
        <v>10</v>
      </c>
      <c r="I14" s="10" t="s">
        <v>90</v>
      </c>
      <c r="J14" s="10"/>
      <c r="K14" s="10">
        <f t="shared" si="1"/>
        <v>0</v>
      </c>
    </row>
    <row r="15" spans="1:11" x14ac:dyDescent="0.25">
      <c r="A15" s="9">
        <v>14</v>
      </c>
      <c r="B15" s="10" t="s">
        <v>26</v>
      </c>
      <c r="C15" s="13" t="s">
        <v>34</v>
      </c>
      <c r="D15" s="1">
        <v>2</v>
      </c>
      <c r="E15" s="15" t="s">
        <v>71</v>
      </c>
      <c r="F15" s="11">
        <v>7.4</v>
      </c>
      <c r="G15" s="10" t="s">
        <v>36</v>
      </c>
      <c r="H15" s="11">
        <v>15</v>
      </c>
      <c r="I15" s="10" t="s">
        <v>94</v>
      </c>
      <c r="J15" s="10"/>
      <c r="K15" s="10">
        <f t="shared" si="1"/>
        <v>0</v>
      </c>
    </row>
    <row r="16" spans="1:11" x14ac:dyDescent="0.25">
      <c r="A16" s="21">
        <v>15</v>
      </c>
      <c r="B16" s="10" t="s">
        <v>26</v>
      </c>
      <c r="C16" s="13" t="s">
        <v>42</v>
      </c>
      <c r="D16" s="1">
        <v>1</v>
      </c>
      <c r="E16" s="14" t="s">
        <v>69</v>
      </c>
      <c r="F16" s="11">
        <v>1.7</v>
      </c>
      <c r="G16" s="10" t="s">
        <v>55</v>
      </c>
      <c r="H16" s="11">
        <v>10</v>
      </c>
      <c r="I16" s="10" t="s">
        <v>90</v>
      </c>
      <c r="J16" s="10"/>
      <c r="K16" s="10">
        <f t="shared" si="1"/>
        <v>0</v>
      </c>
    </row>
    <row r="17" spans="1:11" x14ac:dyDescent="0.25">
      <c r="A17" s="9">
        <v>16</v>
      </c>
      <c r="B17" s="10" t="s">
        <v>26</v>
      </c>
      <c r="C17" s="13" t="s">
        <v>43</v>
      </c>
      <c r="D17" s="1">
        <v>1</v>
      </c>
      <c r="E17" s="14" t="s">
        <v>69</v>
      </c>
      <c r="F17" s="11">
        <v>1.7</v>
      </c>
      <c r="G17" s="10" t="s">
        <v>55</v>
      </c>
      <c r="H17" s="11">
        <v>10</v>
      </c>
      <c r="I17" s="10" t="s">
        <v>90</v>
      </c>
      <c r="J17" s="10"/>
      <c r="K17" s="10">
        <f t="shared" si="1"/>
        <v>0</v>
      </c>
    </row>
    <row r="18" spans="1:11" x14ac:dyDescent="0.25">
      <c r="A18" s="21">
        <v>17</v>
      </c>
      <c r="B18" s="10" t="s">
        <v>26</v>
      </c>
      <c r="C18" s="13" t="s">
        <v>44</v>
      </c>
      <c r="D18" s="1">
        <v>1</v>
      </c>
      <c r="E18" s="14" t="s">
        <v>69</v>
      </c>
      <c r="F18" s="11">
        <v>1.7</v>
      </c>
      <c r="G18" s="10" t="s">
        <v>55</v>
      </c>
      <c r="H18" s="11">
        <v>10</v>
      </c>
      <c r="I18" s="10" t="s">
        <v>90</v>
      </c>
      <c r="J18" s="10"/>
      <c r="K18" s="10">
        <f t="shared" si="1"/>
        <v>0</v>
      </c>
    </row>
    <row r="19" spans="1:11" x14ac:dyDescent="0.25">
      <c r="A19" s="9">
        <v>18</v>
      </c>
      <c r="B19" s="10" t="s">
        <v>28</v>
      </c>
      <c r="C19" s="13" t="s">
        <v>29</v>
      </c>
      <c r="D19" s="1">
        <v>1</v>
      </c>
      <c r="E19" s="13" t="s">
        <v>69</v>
      </c>
      <c r="F19" s="11">
        <v>1.7</v>
      </c>
      <c r="G19" s="10" t="s">
        <v>55</v>
      </c>
      <c r="H19" s="11">
        <v>10</v>
      </c>
      <c r="I19" s="10" t="s">
        <v>90</v>
      </c>
      <c r="J19" s="10"/>
      <c r="K19" s="10">
        <f t="shared" si="1"/>
        <v>0</v>
      </c>
    </row>
    <row r="20" spans="1:11" x14ac:dyDescent="0.25">
      <c r="A20" s="21">
        <v>19</v>
      </c>
      <c r="B20" s="10" t="s">
        <v>28</v>
      </c>
      <c r="C20" s="13" t="s">
        <v>54</v>
      </c>
      <c r="D20" s="11">
        <v>1</v>
      </c>
      <c r="E20" s="13" t="s">
        <v>69</v>
      </c>
      <c r="F20" s="11">
        <v>1.7</v>
      </c>
      <c r="G20" s="10" t="s">
        <v>55</v>
      </c>
      <c r="H20" s="11">
        <v>10</v>
      </c>
      <c r="I20" s="10" t="s">
        <v>90</v>
      </c>
      <c r="J20" s="10"/>
      <c r="K20" s="10">
        <f t="shared" si="1"/>
        <v>0</v>
      </c>
    </row>
    <row r="21" spans="1:11" x14ac:dyDescent="0.25">
      <c r="A21" s="9">
        <v>20</v>
      </c>
      <c r="B21" s="10" t="s">
        <v>28</v>
      </c>
      <c r="C21" s="13" t="s">
        <v>30</v>
      </c>
      <c r="D21" s="11">
        <v>1</v>
      </c>
      <c r="E21" s="13" t="s">
        <v>69</v>
      </c>
      <c r="F21" s="11">
        <v>1.7</v>
      </c>
      <c r="G21" s="10" t="s">
        <v>55</v>
      </c>
      <c r="H21" s="11">
        <v>10</v>
      </c>
      <c r="I21" s="10" t="s">
        <v>90</v>
      </c>
      <c r="J21" s="10"/>
      <c r="K21" s="10">
        <f t="shared" si="1"/>
        <v>0</v>
      </c>
    </row>
    <row r="22" spans="1:11" x14ac:dyDescent="0.25">
      <c r="A22" s="21">
        <v>21</v>
      </c>
      <c r="B22" s="10" t="s">
        <v>28</v>
      </c>
      <c r="C22" s="13" t="s">
        <v>46</v>
      </c>
      <c r="D22" s="11">
        <v>1</v>
      </c>
      <c r="E22" s="13" t="s">
        <v>69</v>
      </c>
      <c r="F22" s="11">
        <v>1.7</v>
      </c>
      <c r="G22" s="10" t="s">
        <v>55</v>
      </c>
      <c r="H22" s="11">
        <v>10</v>
      </c>
      <c r="I22" s="10" t="s">
        <v>90</v>
      </c>
      <c r="J22" s="10"/>
      <c r="K22" s="10">
        <f t="shared" si="1"/>
        <v>0</v>
      </c>
    </row>
    <row r="23" spans="1:11" x14ac:dyDescent="0.25">
      <c r="A23" s="9">
        <v>22</v>
      </c>
      <c r="B23" s="10" t="s">
        <v>28</v>
      </c>
      <c r="C23" s="13" t="s">
        <v>31</v>
      </c>
      <c r="D23" s="11">
        <v>1</v>
      </c>
      <c r="E23" s="13" t="s">
        <v>69</v>
      </c>
      <c r="F23" s="11">
        <v>1.7</v>
      </c>
      <c r="G23" s="10" t="s">
        <v>55</v>
      </c>
      <c r="H23" s="11">
        <v>10</v>
      </c>
      <c r="I23" s="10" t="s">
        <v>90</v>
      </c>
      <c r="J23" s="10"/>
      <c r="K23" s="10">
        <f t="shared" si="1"/>
        <v>0</v>
      </c>
    </row>
    <row r="24" spans="1:11" x14ac:dyDescent="0.25">
      <c r="A24" s="21">
        <v>23</v>
      </c>
      <c r="B24" s="10" t="s">
        <v>28</v>
      </c>
      <c r="C24" s="13" t="s">
        <v>32</v>
      </c>
      <c r="D24" s="11">
        <v>1</v>
      </c>
      <c r="E24" s="13" t="s">
        <v>69</v>
      </c>
      <c r="F24" s="11">
        <v>1.7</v>
      </c>
      <c r="G24" s="10" t="s">
        <v>55</v>
      </c>
      <c r="H24" s="11">
        <v>10</v>
      </c>
      <c r="I24" s="10" t="s">
        <v>90</v>
      </c>
      <c r="J24" s="10"/>
      <c r="K24" s="10">
        <f t="shared" si="1"/>
        <v>0</v>
      </c>
    </row>
    <row r="25" spans="1:11" x14ac:dyDescent="0.25">
      <c r="A25" s="9">
        <v>24</v>
      </c>
      <c r="B25" s="10" t="s">
        <v>28</v>
      </c>
      <c r="C25" s="13" t="s">
        <v>33</v>
      </c>
      <c r="D25" s="11">
        <v>1</v>
      </c>
      <c r="E25" s="13" t="s">
        <v>69</v>
      </c>
      <c r="F25" s="11">
        <v>1.7</v>
      </c>
      <c r="G25" s="10" t="s">
        <v>55</v>
      </c>
      <c r="H25" s="11">
        <v>10</v>
      </c>
      <c r="I25" s="10" t="s">
        <v>90</v>
      </c>
      <c r="J25" s="10"/>
      <c r="K25" s="10">
        <f t="shared" si="1"/>
        <v>0</v>
      </c>
    </row>
    <row r="26" spans="1:11" x14ac:dyDescent="0.25">
      <c r="A26" s="21">
        <v>25</v>
      </c>
      <c r="B26" s="10" t="s">
        <v>28</v>
      </c>
      <c r="C26" s="13" t="s">
        <v>42</v>
      </c>
      <c r="D26" s="11">
        <v>1</v>
      </c>
      <c r="E26" s="13" t="s">
        <v>69</v>
      </c>
      <c r="F26" s="11">
        <v>1.7</v>
      </c>
      <c r="G26" s="10" t="s">
        <v>55</v>
      </c>
      <c r="H26" s="11">
        <v>10</v>
      </c>
      <c r="I26" s="10" t="s">
        <v>90</v>
      </c>
      <c r="J26" s="10"/>
      <c r="K26" s="10">
        <f t="shared" si="1"/>
        <v>0</v>
      </c>
    </row>
    <row r="27" spans="1:11" x14ac:dyDescent="0.25">
      <c r="A27" s="9">
        <v>26</v>
      </c>
      <c r="B27" s="10" t="s">
        <v>15</v>
      </c>
      <c r="C27" s="13" t="s">
        <v>45</v>
      </c>
      <c r="D27" s="1">
        <v>1</v>
      </c>
      <c r="E27" s="14" t="s">
        <v>69</v>
      </c>
      <c r="F27" s="11">
        <v>1.7</v>
      </c>
      <c r="G27" s="10" t="s">
        <v>55</v>
      </c>
      <c r="H27" s="11">
        <v>10</v>
      </c>
      <c r="I27" s="10" t="s">
        <v>90</v>
      </c>
      <c r="J27" s="10"/>
      <c r="K27" s="10">
        <f t="shared" si="1"/>
        <v>0</v>
      </c>
    </row>
    <row r="28" spans="1:11" x14ac:dyDescent="0.25">
      <c r="A28" s="21">
        <v>27</v>
      </c>
      <c r="B28" s="10" t="s">
        <v>15</v>
      </c>
      <c r="C28" s="13" t="s">
        <v>27</v>
      </c>
      <c r="D28" s="1">
        <v>1</v>
      </c>
      <c r="E28" s="13" t="s">
        <v>69</v>
      </c>
      <c r="F28" s="11">
        <v>1.7</v>
      </c>
      <c r="G28" s="10" t="s">
        <v>55</v>
      </c>
      <c r="H28" s="11">
        <v>10</v>
      </c>
      <c r="I28" s="10" t="s">
        <v>90</v>
      </c>
      <c r="J28" s="10"/>
      <c r="K28" s="10">
        <f t="shared" si="1"/>
        <v>0</v>
      </c>
    </row>
    <row r="29" spans="1:11" x14ac:dyDescent="0.25">
      <c r="A29" s="9">
        <v>28</v>
      </c>
      <c r="B29" s="10" t="s">
        <v>15</v>
      </c>
      <c r="C29" s="13" t="s">
        <v>53</v>
      </c>
      <c r="D29" s="11">
        <v>2</v>
      </c>
      <c r="E29" s="13" t="s">
        <v>66</v>
      </c>
      <c r="F29" s="11">
        <v>2</v>
      </c>
      <c r="G29" s="10" t="s">
        <v>36</v>
      </c>
      <c r="H29" s="11">
        <v>10</v>
      </c>
      <c r="I29" s="10" t="s">
        <v>90</v>
      </c>
      <c r="J29" s="10"/>
      <c r="K29" s="10">
        <f t="shared" si="1"/>
        <v>0</v>
      </c>
    </row>
    <row r="30" spans="1:11" x14ac:dyDescent="0.25">
      <c r="A30" s="21">
        <v>29</v>
      </c>
      <c r="B30" s="10" t="s">
        <v>15</v>
      </c>
      <c r="C30" s="13" t="s">
        <v>60</v>
      </c>
      <c r="D30" s="11">
        <v>1</v>
      </c>
      <c r="E30" s="13" t="s">
        <v>66</v>
      </c>
      <c r="F30" s="11">
        <v>2</v>
      </c>
      <c r="G30" s="10" t="s">
        <v>36</v>
      </c>
      <c r="H30" s="11">
        <v>10</v>
      </c>
      <c r="I30" s="10" t="s">
        <v>90</v>
      </c>
      <c r="J30" s="10"/>
      <c r="K30" s="10">
        <f t="shared" si="1"/>
        <v>0</v>
      </c>
    </row>
    <row r="31" spans="1:11" x14ac:dyDescent="0.25">
      <c r="A31" s="9">
        <v>30</v>
      </c>
      <c r="B31" s="10" t="s">
        <v>15</v>
      </c>
      <c r="C31" s="13" t="s">
        <v>41</v>
      </c>
      <c r="D31" s="11">
        <v>1</v>
      </c>
      <c r="E31" s="13" t="s">
        <v>66</v>
      </c>
      <c r="F31" s="11">
        <v>2</v>
      </c>
      <c r="G31" s="10" t="s">
        <v>36</v>
      </c>
      <c r="H31" s="11">
        <v>10</v>
      </c>
      <c r="I31" s="10" t="s">
        <v>90</v>
      </c>
      <c r="J31" s="10"/>
      <c r="K31" s="10">
        <f t="shared" si="1"/>
        <v>0</v>
      </c>
    </row>
    <row r="32" spans="1:11" x14ac:dyDescent="0.25">
      <c r="A32" s="21">
        <v>31</v>
      </c>
      <c r="B32" s="10" t="s">
        <v>62</v>
      </c>
      <c r="C32" s="13" t="s">
        <v>63</v>
      </c>
      <c r="D32" s="11">
        <v>2</v>
      </c>
      <c r="E32" s="13" t="s">
        <v>69</v>
      </c>
      <c r="F32" s="11">
        <v>1.7</v>
      </c>
      <c r="G32" s="10" t="s">
        <v>55</v>
      </c>
      <c r="H32" s="11">
        <v>10</v>
      </c>
      <c r="I32" s="10" t="s">
        <v>90</v>
      </c>
      <c r="J32" s="10"/>
      <c r="K32" s="10">
        <f t="shared" si="1"/>
        <v>0</v>
      </c>
    </row>
    <row r="33" spans="1:11" x14ac:dyDescent="0.25">
      <c r="A33" s="9">
        <v>32</v>
      </c>
      <c r="B33" s="10" t="s">
        <v>62</v>
      </c>
      <c r="C33" s="13" t="s">
        <v>64</v>
      </c>
      <c r="D33" s="11">
        <v>1</v>
      </c>
      <c r="E33" s="13" t="s">
        <v>69</v>
      </c>
      <c r="F33" s="11">
        <v>1.7</v>
      </c>
      <c r="G33" s="10" t="s">
        <v>55</v>
      </c>
      <c r="H33" s="11">
        <v>10</v>
      </c>
      <c r="I33" s="10" t="s">
        <v>90</v>
      </c>
      <c r="J33" s="10"/>
      <c r="K33" s="10">
        <f t="shared" si="1"/>
        <v>0</v>
      </c>
    </row>
    <row r="34" spans="1:11" x14ac:dyDescent="0.25">
      <c r="A34" s="21">
        <v>33</v>
      </c>
      <c r="B34" s="10" t="s">
        <v>62</v>
      </c>
      <c r="C34" s="13" t="s">
        <v>65</v>
      </c>
      <c r="D34" s="11">
        <v>1</v>
      </c>
      <c r="E34" s="13" t="s">
        <v>69</v>
      </c>
      <c r="F34" s="11">
        <v>1.7</v>
      </c>
      <c r="G34" s="10" t="s">
        <v>55</v>
      </c>
      <c r="H34" s="11">
        <v>10</v>
      </c>
      <c r="I34" s="10" t="s">
        <v>90</v>
      </c>
      <c r="J34" s="10"/>
      <c r="K34" s="10">
        <f t="shared" si="1"/>
        <v>0</v>
      </c>
    </row>
    <row r="35" spans="1:11" x14ac:dyDescent="0.25">
      <c r="A35" s="9">
        <v>34</v>
      </c>
      <c r="B35" s="10" t="s">
        <v>56</v>
      </c>
      <c r="C35" s="10" t="s">
        <v>57</v>
      </c>
      <c r="D35" s="11">
        <v>1</v>
      </c>
      <c r="E35" s="10" t="s">
        <v>70</v>
      </c>
      <c r="F35" s="11">
        <v>1.5</v>
      </c>
      <c r="G35" s="10" t="s">
        <v>37</v>
      </c>
      <c r="H35" s="11">
        <v>10</v>
      </c>
      <c r="I35" s="10" t="s">
        <v>90</v>
      </c>
      <c r="J35" s="10"/>
      <c r="K35" s="10">
        <f t="shared" si="1"/>
        <v>0</v>
      </c>
    </row>
    <row r="36" spans="1:11" x14ac:dyDescent="0.25">
      <c r="A36" s="21">
        <v>35</v>
      </c>
      <c r="B36" s="10" t="s">
        <v>59</v>
      </c>
      <c r="C36" s="10" t="s">
        <v>14</v>
      </c>
      <c r="D36" s="11">
        <v>2</v>
      </c>
      <c r="E36" s="10" t="s">
        <v>72</v>
      </c>
      <c r="F36" s="11">
        <v>2</v>
      </c>
      <c r="G36" s="10" t="s">
        <v>73</v>
      </c>
      <c r="H36" s="11">
        <v>10</v>
      </c>
      <c r="I36" s="10" t="s">
        <v>90</v>
      </c>
      <c r="J36" s="10"/>
      <c r="K36" s="10">
        <f t="shared" si="1"/>
        <v>0</v>
      </c>
    </row>
    <row r="37" spans="1:11" x14ac:dyDescent="0.25">
      <c r="A37" s="18"/>
      <c r="B37" s="19"/>
      <c r="C37" s="19"/>
      <c r="D37" s="20">
        <f>SUM(D2:D36)</f>
        <v>42</v>
      </c>
      <c r="E37" s="19"/>
      <c r="F37" s="19"/>
      <c r="G37" s="19"/>
      <c r="H37" s="19"/>
      <c r="I37" s="26" t="s">
        <v>106</v>
      </c>
      <c r="J37" s="27"/>
      <c r="K37" s="22">
        <f>SUM(K8:K36)</f>
        <v>0</v>
      </c>
    </row>
  </sheetData>
  <autoFilter ref="A1:I37" xr:uid="{00000000-0009-0000-0000-000000000000}"/>
  <mergeCells count="1">
    <mergeCell ref="I37:J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"/>
  <sheetViews>
    <sheetView workbookViewId="0">
      <selection activeCell="H3" sqref="H3"/>
    </sheetView>
  </sheetViews>
  <sheetFormatPr defaultColWidth="21.140625" defaultRowHeight="15.75" x14ac:dyDescent="0.25"/>
  <cols>
    <col min="1" max="1" width="4.140625" style="5" bestFit="1" customWidth="1"/>
    <col min="2" max="2" width="10.28515625" style="5" bestFit="1" customWidth="1"/>
    <col min="3" max="3" width="28" style="5" customWidth="1"/>
    <col min="4" max="4" width="11.7109375" style="5" bestFit="1" customWidth="1"/>
    <col min="5" max="5" width="24.42578125" style="5" bestFit="1" customWidth="1"/>
    <col min="6" max="6" width="13.42578125" style="5" bestFit="1" customWidth="1"/>
    <col min="7" max="7" width="11.5703125" style="5" bestFit="1" customWidth="1"/>
    <col min="8" max="8" width="12.42578125" style="5" bestFit="1" customWidth="1"/>
    <col min="9" max="9" width="7.5703125" style="5" bestFit="1" customWidth="1"/>
    <col min="10" max="16384" width="21.140625" style="5"/>
  </cols>
  <sheetData>
    <row r="1" spans="1:11" ht="32.25" thickBot="1" x14ac:dyDescent="0.3">
      <c r="A1" s="2" t="s">
        <v>0</v>
      </c>
      <c r="B1" s="2" t="s">
        <v>8</v>
      </c>
      <c r="C1" s="2" t="s">
        <v>1</v>
      </c>
      <c r="D1" s="3" t="s">
        <v>2</v>
      </c>
      <c r="E1" s="2" t="s">
        <v>3</v>
      </c>
      <c r="F1" s="4" t="s">
        <v>4</v>
      </c>
      <c r="G1" s="4" t="s">
        <v>5</v>
      </c>
      <c r="H1" s="2" t="s">
        <v>6</v>
      </c>
      <c r="I1" s="2" t="s">
        <v>80</v>
      </c>
      <c r="J1" s="4" t="s">
        <v>104</v>
      </c>
      <c r="K1" s="4" t="s">
        <v>105</v>
      </c>
    </row>
    <row r="2" spans="1:11" x14ac:dyDescent="0.25">
      <c r="A2" s="6">
        <v>1</v>
      </c>
      <c r="B2" s="7" t="s">
        <v>56</v>
      </c>
      <c r="C2" s="7" t="s">
        <v>58</v>
      </c>
      <c r="D2" s="8">
        <v>22</v>
      </c>
      <c r="E2" s="7" t="s">
        <v>61</v>
      </c>
      <c r="F2" s="8">
        <v>1.85</v>
      </c>
      <c r="G2" s="7" t="s">
        <v>76</v>
      </c>
      <c r="H2" s="8">
        <v>10</v>
      </c>
      <c r="I2" s="8" t="s">
        <v>103</v>
      </c>
      <c r="J2" s="8"/>
      <c r="K2" s="23">
        <f>D2*J2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"/>
  <sheetViews>
    <sheetView workbookViewId="0">
      <selection activeCell="K4" sqref="K4"/>
    </sheetView>
  </sheetViews>
  <sheetFormatPr defaultRowHeight="15.75" x14ac:dyDescent="0.25"/>
  <cols>
    <col min="1" max="1" width="4.140625" style="5" bestFit="1" customWidth="1"/>
    <col min="2" max="2" width="16.85546875" style="5" customWidth="1"/>
    <col min="3" max="3" width="18.7109375" style="5" bestFit="1" customWidth="1"/>
    <col min="4" max="4" width="11.7109375" style="5" bestFit="1" customWidth="1"/>
    <col min="5" max="5" width="26.5703125" style="5" bestFit="1" customWidth="1"/>
    <col min="6" max="7" width="14" style="5" customWidth="1"/>
    <col min="8" max="8" width="12.5703125" style="5" customWidth="1"/>
    <col min="9" max="9" width="12.42578125" style="5" bestFit="1" customWidth="1"/>
    <col min="10" max="10" width="16.140625" style="5" customWidth="1"/>
    <col min="11" max="11" width="16.85546875" style="5" customWidth="1"/>
    <col min="12" max="16384" width="9.140625" style="5"/>
  </cols>
  <sheetData>
    <row r="1" spans="1:11" ht="32.25" thickBot="1" x14ac:dyDescent="0.3">
      <c r="A1" s="2" t="s">
        <v>0</v>
      </c>
      <c r="B1" s="2" t="s">
        <v>8</v>
      </c>
      <c r="C1" s="2" t="s">
        <v>1</v>
      </c>
      <c r="D1" s="3" t="s">
        <v>2</v>
      </c>
      <c r="E1" s="2" t="s">
        <v>3</v>
      </c>
      <c r="F1" s="4" t="s">
        <v>4</v>
      </c>
      <c r="G1" s="4" t="s">
        <v>79</v>
      </c>
      <c r="H1" s="4" t="s">
        <v>81</v>
      </c>
      <c r="I1" s="2" t="s">
        <v>6</v>
      </c>
      <c r="J1" s="4" t="s">
        <v>104</v>
      </c>
      <c r="K1" s="4" t="s">
        <v>105</v>
      </c>
    </row>
    <row r="2" spans="1:11" x14ac:dyDescent="0.25">
      <c r="A2" s="9">
        <v>1</v>
      </c>
      <c r="B2" s="10" t="s">
        <v>77</v>
      </c>
      <c r="C2" s="10" t="s">
        <v>21</v>
      </c>
      <c r="D2" s="9">
        <v>1</v>
      </c>
      <c r="E2" s="17" t="s">
        <v>20</v>
      </c>
      <c r="F2" s="11">
        <v>2.8</v>
      </c>
      <c r="G2" s="16">
        <v>250</v>
      </c>
      <c r="H2" s="8" t="s">
        <v>82</v>
      </c>
      <c r="I2" s="8">
        <v>10</v>
      </c>
      <c r="J2" s="8"/>
      <c r="K2" s="8">
        <f>D2*J2</f>
        <v>0</v>
      </c>
    </row>
    <row r="3" spans="1:11" x14ac:dyDescent="0.25">
      <c r="A3" s="9">
        <v>2</v>
      </c>
      <c r="B3" s="10" t="s">
        <v>78</v>
      </c>
      <c r="C3" s="10" t="s">
        <v>18</v>
      </c>
      <c r="D3" s="11">
        <v>2</v>
      </c>
      <c r="E3" s="10" t="s">
        <v>100</v>
      </c>
      <c r="F3" s="11">
        <v>1.5</v>
      </c>
      <c r="G3" s="11" t="s">
        <v>101</v>
      </c>
      <c r="H3" s="11" t="s">
        <v>82</v>
      </c>
      <c r="I3" s="11">
        <v>10</v>
      </c>
      <c r="J3" s="16"/>
      <c r="K3" s="16">
        <f>D3*J3</f>
        <v>0</v>
      </c>
    </row>
    <row r="4" spans="1:11" x14ac:dyDescent="0.25">
      <c r="I4" s="24" t="s">
        <v>106</v>
      </c>
      <c r="J4" s="25"/>
      <c r="K4" s="36">
        <f>SUM(K2:K3)</f>
        <v>0</v>
      </c>
    </row>
  </sheetData>
  <mergeCells count="1">
    <mergeCell ref="I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J1" sqref="J1:K1"/>
    </sheetView>
  </sheetViews>
  <sheetFormatPr defaultRowHeight="15" x14ac:dyDescent="0.25"/>
  <cols>
    <col min="1" max="1" width="4.140625" style="28" bestFit="1" customWidth="1"/>
    <col min="2" max="2" width="12.28515625" style="28" bestFit="1" customWidth="1"/>
    <col min="3" max="3" width="19" style="28" bestFit="1" customWidth="1"/>
    <col min="4" max="4" width="11.7109375" style="28" bestFit="1" customWidth="1"/>
    <col min="5" max="5" width="24.42578125" style="28" bestFit="1" customWidth="1"/>
    <col min="6" max="6" width="13.85546875" style="28" customWidth="1"/>
    <col min="7" max="8" width="11.5703125" style="28" customWidth="1"/>
    <col min="9" max="9" width="12.42578125" style="28" bestFit="1" customWidth="1"/>
    <col min="10" max="10" width="14.85546875" style="28" customWidth="1"/>
    <col min="11" max="11" width="16.28515625" style="28" customWidth="1"/>
    <col min="12" max="16384" width="9.140625" style="28"/>
  </cols>
  <sheetData>
    <row r="1" spans="1:11" ht="32.25" thickBot="1" x14ac:dyDescent="0.3">
      <c r="A1" s="2" t="s">
        <v>0</v>
      </c>
      <c r="B1" s="2" t="s">
        <v>8</v>
      </c>
      <c r="C1" s="2" t="s">
        <v>1</v>
      </c>
      <c r="D1" s="3" t="s">
        <v>2</v>
      </c>
      <c r="E1" s="2" t="s">
        <v>91</v>
      </c>
      <c r="F1" s="4" t="s">
        <v>4</v>
      </c>
      <c r="G1" s="4" t="s">
        <v>84</v>
      </c>
      <c r="H1" s="4" t="s">
        <v>85</v>
      </c>
      <c r="I1" s="2" t="s">
        <v>6</v>
      </c>
      <c r="J1" s="4" t="s">
        <v>104</v>
      </c>
      <c r="K1" s="4" t="s">
        <v>105</v>
      </c>
    </row>
    <row r="2" spans="1:11" ht="15.75" x14ac:dyDescent="0.25">
      <c r="A2" s="9">
        <v>1</v>
      </c>
      <c r="B2" s="10" t="s">
        <v>11</v>
      </c>
      <c r="C2" s="10" t="s">
        <v>19</v>
      </c>
      <c r="D2" s="11">
        <v>4</v>
      </c>
      <c r="E2" s="10" t="s">
        <v>83</v>
      </c>
      <c r="F2" s="8">
        <v>1.5</v>
      </c>
      <c r="G2" s="29" t="s">
        <v>88</v>
      </c>
      <c r="H2" s="29" t="s">
        <v>86</v>
      </c>
      <c r="I2" s="29" t="s">
        <v>87</v>
      </c>
      <c r="J2" s="29"/>
      <c r="K2" s="29">
        <f>D2*J2</f>
        <v>0</v>
      </c>
    </row>
    <row r="3" spans="1:11" ht="15.75" x14ac:dyDescent="0.25">
      <c r="A3" s="9">
        <v>2</v>
      </c>
      <c r="B3" s="10" t="s">
        <v>15</v>
      </c>
      <c r="C3" s="10" t="s">
        <v>24</v>
      </c>
      <c r="D3" s="11">
        <v>2</v>
      </c>
      <c r="E3" s="10" t="s">
        <v>99</v>
      </c>
      <c r="F3" s="11">
        <v>1.5</v>
      </c>
      <c r="G3" s="30" t="s">
        <v>88</v>
      </c>
      <c r="H3" s="30" t="s">
        <v>86</v>
      </c>
      <c r="I3" s="31" t="s">
        <v>87</v>
      </c>
      <c r="J3" s="30"/>
      <c r="K3" s="30">
        <f>D3*J3</f>
        <v>0</v>
      </c>
    </row>
    <row r="4" spans="1:11" x14ac:dyDescent="0.25">
      <c r="I4" s="33" t="s">
        <v>107</v>
      </c>
      <c r="J4" s="34"/>
      <c r="K4" s="35">
        <f>SUM(K2:K3)</f>
        <v>0</v>
      </c>
    </row>
  </sheetData>
  <mergeCells count="1">
    <mergeCell ref="I4:J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"/>
  <sheetViews>
    <sheetView workbookViewId="0">
      <selection activeCell="J1" sqref="J1:K1"/>
    </sheetView>
  </sheetViews>
  <sheetFormatPr defaultRowHeight="15" x14ac:dyDescent="0.25"/>
  <cols>
    <col min="1" max="1" width="4.140625" style="28" bestFit="1" customWidth="1"/>
    <col min="2" max="2" width="10.28515625" style="28" bestFit="1" customWidth="1"/>
    <col min="3" max="3" width="13.140625" style="28" bestFit="1" customWidth="1"/>
    <col min="4" max="4" width="11.7109375" style="28" bestFit="1" customWidth="1"/>
    <col min="5" max="5" width="28.5703125" style="28" bestFit="1" customWidth="1"/>
    <col min="6" max="7" width="13.7109375" style="28" customWidth="1"/>
    <col min="8" max="8" width="12.42578125" style="28" bestFit="1" customWidth="1"/>
    <col min="9" max="9" width="7.5703125" style="28" bestFit="1" customWidth="1"/>
    <col min="10" max="10" width="15.28515625" style="28" customWidth="1"/>
    <col min="11" max="11" width="16.28515625" style="28" customWidth="1"/>
    <col min="12" max="16384" width="9.140625" style="28"/>
  </cols>
  <sheetData>
    <row r="1" spans="1:11" ht="32.25" thickBot="1" x14ac:dyDescent="0.3">
      <c r="A1" s="2" t="s">
        <v>0</v>
      </c>
      <c r="B1" s="2" t="s">
        <v>8</v>
      </c>
      <c r="C1" s="2" t="s">
        <v>1</v>
      </c>
      <c r="D1" s="3" t="s">
        <v>2</v>
      </c>
      <c r="E1" s="2" t="s">
        <v>92</v>
      </c>
      <c r="F1" s="4" t="s">
        <v>4</v>
      </c>
      <c r="G1" s="4" t="s">
        <v>102</v>
      </c>
      <c r="H1" s="2" t="s">
        <v>6</v>
      </c>
      <c r="I1" s="2" t="s">
        <v>7</v>
      </c>
      <c r="J1" s="37" t="s">
        <v>104</v>
      </c>
      <c r="K1" s="37" t="s">
        <v>105</v>
      </c>
    </row>
    <row r="2" spans="1:11" ht="15.75" x14ac:dyDescent="0.25">
      <c r="A2" s="9">
        <v>1</v>
      </c>
      <c r="B2" s="10" t="s">
        <v>12</v>
      </c>
      <c r="C2" s="10" t="s">
        <v>13</v>
      </c>
      <c r="D2" s="11">
        <v>1</v>
      </c>
      <c r="E2" s="10" t="s">
        <v>89</v>
      </c>
      <c r="F2" s="11">
        <v>4.3</v>
      </c>
      <c r="G2" s="16">
        <v>2200</v>
      </c>
      <c r="H2" s="29" t="s">
        <v>87</v>
      </c>
      <c r="I2" s="29" t="s">
        <v>90</v>
      </c>
      <c r="J2" s="32"/>
      <c r="K2" s="35">
        <f>D2*J2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"/>
  <sheetViews>
    <sheetView workbookViewId="0">
      <selection activeCell="M2" sqref="M2"/>
    </sheetView>
  </sheetViews>
  <sheetFormatPr defaultRowHeight="15" x14ac:dyDescent="0.25"/>
  <cols>
    <col min="1" max="1" width="4.140625" bestFit="1" customWidth="1"/>
    <col min="2" max="2" width="11.7109375" bestFit="1" customWidth="1"/>
    <col min="3" max="3" width="32" bestFit="1" customWidth="1"/>
    <col min="4" max="4" width="11.7109375" bestFit="1" customWidth="1"/>
    <col min="5" max="5" width="38" bestFit="1" customWidth="1"/>
    <col min="6" max="8" width="14.5703125" customWidth="1"/>
    <col min="9" max="9" width="13" customWidth="1"/>
    <col min="10" max="10" width="12.42578125" bestFit="1" customWidth="1"/>
    <col min="11" max="11" width="7.5703125" bestFit="1" customWidth="1"/>
    <col min="12" max="12" width="13.42578125" customWidth="1"/>
    <col min="13" max="13" width="15.5703125" customWidth="1"/>
  </cols>
  <sheetData>
    <row r="1" spans="1:13" ht="32.25" thickBot="1" x14ac:dyDescent="0.3">
      <c r="A1" s="2" t="s">
        <v>0</v>
      </c>
      <c r="B1" s="2" t="s">
        <v>8</v>
      </c>
      <c r="C1" s="2" t="s">
        <v>1</v>
      </c>
      <c r="D1" s="3" t="s">
        <v>2</v>
      </c>
      <c r="E1" s="2" t="s">
        <v>3</v>
      </c>
      <c r="F1" s="4" t="s">
        <v>4</v>
      </c>
      <c r="G1" s="4" t="s">
        <v>98</v>
      </c>
      <c r="H1" s="4" t="s">
        <v>97</v>
      </c>
      <c r="I1" s="4" t="s">
        <v>96</v>
      </c>
      <c r="J1" s="2" t="s">
        <v>6</v>
      </c>
      <c r="K1" s="2" t="s">
        <v>80</v>
      </c>
      <c r="L1" s="4" t="s">
        <v>104</v>
      </c>
      <c r="M1" s="4" t="s">
        <v>105</v>
      </c>
    </row>
    <row r="2" spans="1:13" ht="15.75" x14ac:dyDescent="0.25">
      <c r="A2" s="9">
        <v>1</v>
      </c>
      <c r="B2" s="10" t="s">
        <v>16</v>
      </c>
      <c r="C2" s="10" t="s">
        <v>17</v>
      </c>
      <c r="D2" s="11">
        <v>1</v>
      </c>
      <c r="E2" s="10" t="s">
        <v>95</v>
      </c>
      <c r="F2" s="11">
        <v>2.2000000000000002</v>
      </c>
      <c r="G2" s="8">
        <v>9</v>
      </c>
      <c r="H2" s="8">
        <v>50</v>
      </c>
      <c r="I2" s="29" t="s">
        <v>93</v>
      </c>
      <c r="J2" s="29" t="s">
        <v>87</v>
      </c>
      <c r="K2" s="29">
        <v>3</v>
      </c>
      <c r="L2" s="29"/>
      <c r="M2" s="38">
        <f>D2*L2</f>
        <v>0</v>
      </c>
    </row>
    <row r="7" spans="1:13" ht="15.75" x14ac:dyDescent="0.25">
      <c r="J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Szivattyú</vt:lpstr>
      <vt:lpstr>házi átemelő szivattyú</vt:lpstr>
      <vt:lpstr>Csőszivattyú</vt:lpstr>
      <vt:lpstr>Keverő</vt:lpstr>
      <vt:lpstr>Áramláskeltő</vt:lpstr>
      <vt:lpstr>Nyomásfokozó szivattyú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Béres Róbert</dc:creator>
  <cp:lastModifiedBy>Tarján Gabriella</cp:lastModifiedBy>
  <dcterms:created xsi:type="dcterms:W3CDTF">2023-09-04T11:42:40Z</dcterms:created>
  <dcterms:modified xsi:type="dcterms:W3CDTF">2023-10-29T18:26:30Z</dcterms:modified>
</cp:coreProperties>
</file>